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gh-t95\Desktop\"/>
    </mc:Choice>
  </mc:AlternateContent>
  <xr:revisionPtr revIDLastSave="0" documentId="13_ncr:1_{4D9D21F3-E0C9-4B18-A6B4-DB706ABD460B}" xr6:coauthVersionLast="47" xr6:coauthVersionMax="47" xr10:uidLastSave="{00000000-0000-0000-0000-000000000000}"/>
  <bookViews>
    <workbookView xWindow="-120" yWindow="-120" windowWidth="20730" windowHeight="11160" tabRatio="765" xr2:uid="{00000000-000D-0000-FFFF-FFFF00000000}"/>
  </bookViews>
  <sheets>
    <sheet name="少男一覧" sheetId="32" r:id="rId1"/>
    <sheet name="少女一覧" sheetId="33" r:id="rId2"/>
    <sheet name="成男女一覧" sheetId="34" r:id="rId3"/>
    <sheet name="少男近1" sheetId="11" state="hidden" r:id="rId4"/>
    <sheet name="少女近1" sheetId="14" state="hidden" r:id="rId5"/>
    <sheet name="成年近的１" sheetId="35" state="hidden" r:id="rId6"/>
    <sheet name="少男遠1" sheetId="22" state="hidden" r:id="rId7"/>
    <sheet name="少女遠1" sheetId="23" state="hidden" r:id="rId8"/>
    <sheet name="成年遠的１" sheetId="38" state="hidden" r:id="rId9"/>
    <sheet name="少男近2" sheetId="24" state="hidden" r:id="rId10"/>
    <sheet name="少女近2" sheetId="26" state="hidden" r:id="rId11"/>
    <sheet name="成年近的2" sheetId="36" state="hidden" r:id="rId12"/>
    <sheet name="少男遠2" sheetId="25" state="hidden" r:id="rId13"/>
    <sheet name="少女遠2" sheetId="27" state="hidden" r:id="rId14"/>
    <sheet name="成年遠的2" sheetId="37" state="hidden" r:id="rId15"/>
  </sheets>
  <externalReferences>
    <externalReference r:id="rId16"/>
    <externalReference r:id="rId17"/>
  </externalReferences>
  <definedNames>
    <definedName name="_xlnm._FilterDatabase" localSheetId="7" hidden="1">少女遠1!$A$3:$R$39</definedName>
    <definedName name="_xlnm._FilterDatabase" localSheetId="13" hidden="1">少女遠2!$A$3:$R$33</definedName>
    <definedName name="_xlnm._FilterDatabase" localSheetId="4" hidden="1">少女近1!$A$3:$S$39</definedName>
    <definedName name="_xlnm._FilterDatabase" localSheetId="10" hidden="1">少女近2!$A$3:$Q$30</definedName>
    <definedName name="_xlnm._FilterDatabase" localSheetId="6" hidden="1">少男遠1!$B$2:$S$33</definedName>
    <definedName name="_xlnm._FilterDatabase" localSheetId="12" hidden="1">少男遠2!$B$2:$G$33</definedName>
    <definedName name="_xlnm._FilterDatabase" localSheetId="3" hidden="1">少男近1!$B$2:$S$33</definedName>
    <definedName name="_xlnm._FilterDatabase" localSheetId="9" hidden="1">少男近2!$B$2:$Q$30</definedName>
    <definedName name="_xlnm._FilterDatabase" localSheetId="8" hidden="1">成年遠的１!$B$2:$V$27</definedName>
    <definedName name="_xlnm._FilterDatabase" localSheetId="14" hidden="1">成年遠的2!$B$2:$V$27</definedName>
    <definedName name="_xlnm._FilterDatabase" localSheetId="5" hidden="1">成年近的１!$B$2:$S$27</definedName>
    <definedName name="_xlnm._FilterDatabase" localSheetId="11" hidden="1">成年近的2!$B$2:$L$27</definedName>
    <definedName name="_xlnm.Print_Area" localSheetId="1">少女一覧!$A$1:$AD$24</definedName>
    <definedName name="_xlnm.Print_Area" localSheetId="7">少女遠1!$B$1:$V$45</definedName>
    <definedName name="_xlnm.Print_Area" localSheetId="13">少女遠2!$B$1:$V$33</definedName>
    <definedName name="_xlnm.Print_Area" localSheetId="4">少女近1!$B$1:$S$27</definedName>
    <definedName name="_xlnm.Print_Area" localSheetId="10">少女近2!$B$1:$S$30</definedName>
    <definedName name="_xlnm.Print_Area" localSheetId="0">少男一覧!$A$1:$AD$24</definedName>
    <definedName name="_xlnm.Print_Area" localSheetId="6">少男遠1!$B$1:$V$45</definedName>
    <definedName name="_xlnm.Print_Area" localSheetId="12">少男遠2!$B$1:$V$33</definedName>
    <definedName name="_xlnm.Print_Area" localSheetId="3">少男近1!$B$1:$S$27</definedName>
    <definedName name="_xlnm.Print_Area" localSheetId="9">少男近2!$B$1:$S$30</definedName>
    <definedName name="_xlnm.Print_Area" localSheetId="2">成男女一覧!$A$1:$AK$24</definedName>
    <definedName name="_xlnm.Print_Area" localSheetId="8">成年遠的１!$B$1:$V$27</definedName>
    <definedName name="_xlnm.Print_Area" localSheetId="14">成年遠的2!$B$1:$V$27</definedName>
    <definedName name="_xlnm.Print_Area" localSheetId="5">成年近的１!$B$1:$S$27</definedName>
    <definedName name="_xlnm.Print_Area" localSheetId="11">成年近的2!$B$1:$S$30</definedName>
    <definedName name="_xlnm.Print_Titles" localSheetId="1">少女一覧!$1:$4</definedName>
    <definedName name="_xlnm.Print_Titles" localSheetId="7">少女遠1!$1:$3</definedName>
    <definedName name="_xlnm.Print_Titles" localSheetId="13">少女遠2!$1:$3</definedName>
    <definedName name="_xlnm.Print_Titles" localSheetId="4">少女近1!$1:$3</definedName>
    <definedName name="_xlnm.Print_Titles" localSheetId="10">少女近2!$1:$3</definedName>
    <definedName name="_xlnm.Print_Titles" localSheetId="0">少男一覧!$1:$4</definedName>
    <definedName name="_xlnm.Print_Titles" localSheetId="6">少男遠1!$1:$3</definedName>
    <definedName name="_xlnm.Print_Titles" localSheetId="12">少男遠2!$1:$3</definedName>
    <definedName name="_xlnm.Print_Titles" localSheetId="3">少男近1!$1:$3</definedName>
    <definedName name="_xlnm.Print_Titles" localSheetId="9">少男近2!$1:$3</definedName>
    <definedName name="_xlnm.Print_Titles" localSheetId="8">成年遠的１!$1:$3</definedName>
    <definedName name="_xlnm.Print_Titles" localSheetId="14">成年遠的2!$1:$3</definedName>
    <definedName name="_xlnm.Print_Titles" localSheetId="5">成年近的１!$1:$3</definedName>
    <definedName name="_xlnm.Print_Titles" localSheetId="11">成年近的2!$1:$3</definedName>
    <definedName name="ｓｓ" localSheetId="8">#REF!</definedName>
    <definedName name="ｓｓ" localSheetId="14">#REF!</definedName>
    <definedName name="ｓｓ" localSheetId="11">#REF!</definedName>
    <definedName name="ｓｓ">#REF!</definedName>
    <definedName name="Table1">[1]選手!$B$4:$E$33</definedName>
    <definedName name="ｗｗｗ">#REF!</definedName>
    <definedName name="成績入力" localSheetId="8">#REF!</definedName>
    <definedName name="成績入力" localSheetId="14">#REF!</definedName>
    <definedName name="成績入力" localSheetId="11">#REF!</definedName>
    <definedName name="成績入力">#REF!</definedName>
    <definedName name="成績入力表">[2]成績入力!$D$6:$O$125</definedName>
    <definedName name="表選手" localSheetId="8">#REF!</definedName>
    <definedName name="表選手" localSheetId="14">#REF!</definedName>
    <definedName name="表選手" localSheetId="11">#REF!</definedName>
    <definedName name="表選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3" i="34" l="1"/>
  <c r="T22" i="34"/>
  <c r="T21" i="34"/>
  <c r="T20" i="34"/>
  <c r="T19" i="34"/>
  <c r="T17" i="34"/>
  <c r="T16" i="34"/>
  <c r="T15" i="34"/>
  <c r="T14" i="34"/>
  <c r="T12" i="34"/>
  <c r="T11" i="34"/>
  <c r="T10" i="34"/>
  <c r="T9" i="34"/>
  <c r="T5" i="34"/>
  <c r="P23" i="34"/>
  <c r="P22" i="34"/>
  <c r="P21" i="34"/>
  <c r="P20" i="34"/>
  <c r="P19" i="34"/>
  <c r="P17" i="34"/>
  <c r="P16" i="34"/>
  <c r="P15" i="34"/>
  <c r="P14" i="34"/>
  <c r="P12" i="34"/>
  <c r="P11" i="34"/>
  <c r="P10" i="34"/>
  <c r="P9" i="34"/>
  <c r="P5" i="34"/>
  <c r="T22" i="33"/>
  <c r="T21" i="33"/>
  <c r="T20" i="33"/>
  <c r="T19" i="33"/>
  <c r="T18" i="33"/>
  <c r="T16" i="33"/>
  <c r="T14" i="33"/>
  <c r="T13" i="33"/>
  <c r="T12" i="33"/>
  <c r="T10" i="33"/>
  <c r="T9" i="33"/>
  <c r="T8" i="33"/>
  <c r="T7" i="33"/>
  <c r="T6" i="33"/>
  <c r="T5" i="33"/>
  <c r="P22" i="33"/>
  <c r="P21" i="33"/>
  <c r="P20" i="33"/>
  <c r="P19" i="33"/>
  <c r="P18" i="33"/>
  <c r="P16" i="33"/>
  <c r="P14" i="33"/>
  <c r="P13" i="33"/>
  <c r="P12" i="33"/>
  <c r="P10" i="33"/>
  <c r="P9" i="33"/>
  <c r="P8" i="33"/>
  <c r="P7" i="33"/>
  <c r="P6" i="33"/>
  <c r="P5" i="33"/>
  <c r="T13" i="32"/>
  <c r="T12" i="32"/>
  <c r="T11" i="32"/>
  <c r="T10" i="32"/>
  <c r="T9" i="32"/>
  <c r="T8" i="32"/>
  <c r="T7" i="32"/>
  <c r="T5" i="32"/>
  <c r="P13" i="32"/>
  <c r="P12" i="32"/>
  <c r="P11" i="32"/>
  <c r="P10" i="32"/>
  <c r="P9" i="32"/>
  <c r="P8" i="32"/>
  <c r="P7" i="32"/>
  <c r="P6" i="32"/>
  <c r="P5" i="32"/>
  <c r="V33" i="25"/>
  <c r="U33" i="25"/>
  <c r="T33" i="25"/>
  <c r="S33" i="25"/>
  <c r="R33" i="25"/>
  <c r="M33" i="25"/>
  <c r="L33" i="25"/>
  <c r="V32" i="25"/>
  <c r="U32" i="25"/>
  <c r="T32" i="25"/>
  <c r="S32" i="25"/>
  <c r="R32" i="25"/>
  <c r="M32" i="25"/>
  <c r="L32" i="25"/>
  <c r="V31" i="25"/>
  <c r="U31" i="25"/>
  <c r="T31" i="25"/>
  <c r="S31" i="25"/>
  <c r="R31" i="25"/>
  <c r="M31" i="25"/>
  <c r="L31" i="25"/>
  <c r="V30" i="25"/>
  <c r="U30" i="25"/>
  <c r="T30" i="25"/>
  <c r="S30" i="25"/>
  <c r="R30" i="25"/>
  <c r="M30" i="25"/>
  <c r="L30" i="25"/>
  <c r="S29" i="25"/>
  <c r="R29" i="25"/>
  <c r="M29" i="25"/>
  <c r="L29" i="25"/>
  <c r="V28" i="25"/>
  <c r="U28" i="25"/>
  <c r="T28" i="25"/>
  <c r="S28" i="25"/>
  <c r="R28" i="25"/>
  <c r="M28" i="25"/>
  <c r="L28" i="25"/>
  <c r="V27" i="25"/>
  <c r="U27" i="25"/>
  <c r="T27" i="25"/>
  <c r="S27" i="25"/>
  <c r="R27" i="25"/>
  <c r="M27" i="25"/>
  <c r="L27" i="25"/>
  <c r="S26" i="25"/>
  <c r="R26" i="25"/>
  <c r="M26" i="25"/>
  <c r="L26" i="25"/>
  <c r="S25" i="25"/>
  <c r="R25" i="25"/>
  <c r="M25" i="25"/>
  <c r="L25" i="25"/>
  <c r="V24" i="25"/>
  <c r="U24" i="25"/>
  <c r="T24" i="25"/>
  <c r="S24" i="25"/>
  <c r="R24" i="25"/>
  <c r="M24" i="25"/>
  <c r="L24" i="25"/>
  <c r="S23" i="25"/>
  <c r="R23" i="25"/>
  <c r="M23" i="25"/>
  <c r="L23" i="25"/>
  <c r="S22" i="25"/>
  <c r="R22" i="25"/>
  <c r="M22" i="25"/>
  <c r="L22" i="25"/>
  <c r="S21" i="25"/>
  <c r="R21" i="25"/>
  <c r="M21" i="25"/>
  <c r="L21" i="25"/>
  <c r="V20" i="25"/>
  <c r="U20" i="25"/>
  <c r="T20" i="25"/>
  <c r="S20" i="25"/>
  <c r="R20" i="25"/>
  <c r="M20" i="25"/>
  <c r="L20" i="25"/>
  <c r="S19" i="25"/>
  <c r="R19" i="25"/>
  <c r="M19" i="25"/>
  <c r="L19" i="25"/>
  <c r="T19" i="25" s="1"/>
  <c r="S18" i="25"/>
  <c r="R18" i="25"/>
  <c r="M18" i="25"/>
  <c r="L18" i="25"/>
  <c r="T18" i="25" s="1"/>
  <c r="S17" i="25"/>
  <c r="R17" i="25"/>
  <c r="M17" i="25"/>
  <c r="L17" i="25"/>
  <c r="S16" i="25"/>
  <c r="R16" i="25"/>
  <c r="M16" i="25"/>
  <c r="L16" i="25"/>
  <c r="S15" i="25"/>
  <c r="R15" i="25"/>
  <c r="M15" i="25"/>
  <c r="L15" i="25"/>
  <c r="S14" i="25"/>
  <c r="R14" i="25"/>
  <c r="M14" i="25"/>
  <c r="L14" i="25"/>
  <c r="T14" i="25" s="1"/>
  <c r="S13" i="25"/>
  <c r="R13" i="25"/>
  <c r="M13" i="25"/>
  <c r="L13" i="25"/>
  <c r="S12" i="25"/>
  <c r="R12" i="25"/>
  <c r="M12" i="25"/>
  <c r="L12" i="25"/>
  <c r="S11" i="25"/>
  <c r="R11" i="25"/>
  <c r="M11" i="25"/>
  <c r="L11" i="25"/>
  <c r="T11" i="25" s="1"/>
  <c r="S10" i="25"/>
  <c r="R10" i="25"/>
  <c r="M10" i="25"/>
  <c r="L10" i="25"/>
  <c r="S9" i="25"/>
  <c r="R9" i="25"/>
  <c r="M9" i="25"/>
  <c r="L9" i="25"/>
  <c r="S8" i="25"/>
  <c r="R8" i="25"/>
  <c r="M8" i="25"/>
  <c r="L8" i="25"/>
  <c r="S7" i="25"/>
  <c r="R7" i="25"/>
  <c r="M7" i="25"/>
  <c r="L7" i="25"/>
  <c r="S6" i="25"/>
  <c r="R6" i="25"/>
  <c r="M6" i="25"/>
  <c r="L6" i="25"/>
  <c r="S5" i="25"/>
  <c r="R5" i="25"/>
  <c r="M5" i="25"/>
  <c r="L5" i="25"/>
  <c r="S4" i="25"/>
  <c r="R4" i="25"/>
  <c r="M4" i="25"/>
  <c r="L4" i="25"/>
  <c r="R30" i="24"/>
  <c r="Y11" i="35"/>
  <c r="Y10" i="35"/>
  <c r="Y13" i="35"/>
  <c r="Y12" i="35"/>
  <c r="Y9" i="35"/>
  <c r="Y8" i="35"/>
  <c r="Y7" i="35"/>
  <c r="Y6" i="35"/>
  <c r="Y5" i="35"/>
  <c r="Y4" i="35"/>
  <c r="Y3" i="14"/>
  <c r="Y10" i="14"/>
  <c r="Y4" i="14"/>
  <c r="Y16" i="14"/>
  <c r="Y15" i="14"/>
  <c r="Y14" i="14"/>
  <c r="Y6" i="14"/>
  <c r="Y7" i="14"/>
  <c r="Y13" i="14"/>
  <c r="Y12" i="14"/>
  <c r="Y5" i="14"/>
  <c r="Y8" i="14"/>
  <c r="Y9" i="14"/>
  <c r="Y11" i="14"/>
  <c r="Y20" i="11"/>
  <c r="Y16" i="11"/>
  <c r="Y12" i="11"/>
  <c r="Y4" i="11"/>
  <c r="Y5" i="11"/>
  <c r="Y14" i="11"/>
  <c r="Y6" i="11"/>
  <c r="Y8" i="11"/>
  <c r="Y7" i="11"/>
  <c r="Y15" i="11"/>
  <c r="Y9" i="11"/>
  <c r="Y13" i="11"/>
  <c r="Y18" i="11"/>
  <c r="Y11" i="11"/>
  <c r="Y19" i="11"/>
  <c r="Y17" i="11"/>
  <c r="Y10" i="11"/>
  <c r="T29" i="25" l="1"/>
  <c r="U29" i="25"/>
  <c r="V29" i="25" s="1"/>
  <c r="T26" i="25"/>
  <c r="U26" i="25"/>
  <c r="V26" i="25" s="1"/>
  <c r="T25" i="25"/>
  <c r="U25" i="25"/>
  <c r="V25" i="25" s="1"/>
  <c r="T23" i="25"/>
  <c r="U23" i="25"/>
  <c r="V23" i="25" s="1"/>
  <c r="T22" i="25"/>
  <c r="U22" i="25"/>
  <c r="V22" i="25" s="1"/>
  <c r="T21" i="25"/>
  <c r="U21" i="25"/>
  <c r="V21" i="25" s="1"/>
  <c r="U19" i="25"/>
  <c r="V19" i="25" s="1"/>
  <c r="U18" i="25"/>
  <c r="V18" i="25" s="1"/>
  <c r="T17" i="25"/>
  <c r="U17" i="25"/>
  <c r="V17" i="25" s="1"/>
  <c r="T16" i="25"/>
  <c r="U16" i="25"/>
  <c r="V16" i="25" s="1"/>
  <c r="U15" i="25"/>
  <c r="V15" i="25" s="1"/>
  <c r="T15" i="25"/>
  <c r="U14" i="25"/>
  <c r="V14" i="25" s="1"/>
  <c r="T13" i="25"/>
  <c r="U13" i="25"/>
  <c r="V13" i="25" s="1"/>
  <c r="T12" i="25"/>
  <c r="U12" i="25"/>
  <c r="V12" i="25" s="1"/>
  <c r="U11" i="25"/>
  <c r="V11" i="25" s="1"/>
  <c r="T10" i="25"/>
  <c r="U10" i="25"/>
  <c r="V10" i="25" s="1"/>
  <c r="T9" i="25"/>
  <c r="U9" i="25"/>
  <c r="V9" i="25" s="1"/>
  <c r="U8" i="25"/>
  <c r="V8" i="25" s="1"/>
  <c r="T8" i="25"/>
  <c r="T7" i="25"/>
  <c r="U7" i="25"/>
  <c r="V7" i="25" s="1"/>
  <c r="U6" i="25"/>
  <c r="V6" i="25" s="1"/>
  <c r="T6" i="25"/>
  <c r="T5" i="25"/>
  <c r="U5" i="25"/>
  <c r="V5" i="25" s="1"/>
  <c r="T4" i="25"/>
  <c r="U4" i="25"/>
  <c r="V4" i="25" s="1"/>
  <c r="S27" i="35"/>
  <c r="R27" i="35"/>
  <c r="Q27" i="35"/>
  <c r="L27" i="35"/>
  <c r="S26" i="35"/>
  <c r="R26" i="35"/>
  <c r="Q26" i="35"/>
  <c r="L26" i="35"/>
  <c r="S25" i="35"/>
  <c r="R25" i="35"/>
  <c r="Q25" i="35"/>
  <c r="L25" i="35"/>
  <c r="S24" i="35"/>
  <c r="R24" i="35"/>
  <c r="Q24" i="35"/>
  <c r="L24" i="35"/>
  <c r="S23" i="35"/>
  <c r="R23" i="35"/>
  <c r="Q23" i="35"/>
  <c r="L23" i="35"/>
  <c r="S22" i="35"/>
  <c r="R22" i="35"/>
  <c r="Q22" i="35"/>
  <c r="L22" i="35"/>
  <c r="S21" i="35"/>
  <c r="R21" i="35"/>
  <c r="Q21" i="35"/>
  <c r="L21" i="35"/>
  <c r="S20" i="35"/>
  <c r="R20" i="35"/>
  <c r="Q20" i="35"/>
  <c r="L20" i="35"/>
  <c r="S19" i="35"/>
  <c r="R19" i="35"/>
  <c r="Q19" i="35"/>
  <c r="L19" i="35"/>
  <c r="S18" i="35"/>
  <c r="R18" i="35"/>
  <c r="Q18" i="35"/>
  <c r="L18" i="35"/>
  <c r="S17" i="35"/>
  <c r="R17" i="35"/>
  <c r="Q17" i="35"/>
  <c r="L17" i="35"/>
  <c r="S16" i="35"/>
  <c r="R16" i="35"/>
  <c r="Q16" i="35"/>
  <c r="L16" i="35"/>
  <c r="S15" i="35"/>
  <c r="R15" i="35"/>
  <c r="Q15" i="35"/>
  <c r="L15" i="35"/>
  <c r="Q14" i="35"/>
  <c r="L14" i="35"/>
  <c r="Q13" i="35"/>
  <c r="L13" i="35"/>
  <c r="Q12" i="35"/>
  <c r="L12" i="35"/>
  <c r="Q11" i="35"/>
  <c r="L11" i="35"/>
  <c r="Q10" i="35"/>
  <c r="L10" i="35"/>
  <c r="Q9" i="35"/>
  <c r="L9" i="35"/>
  <c r="Q8" i="35"/>
  <c r="L8" i="35"/>
  <c r="Q7" i="35"/>
  <c r="L7" i="35"/>
  <c r="Q6" i="35"/>
  <c r="L6" i="35"/>
  <c r="Q5" i="35"/>
  <c r="L5" i="35"/>
  <c r="Q4" i="35"/>
  <c r="L4" i="35"/>
  <c r="Q51" i="14"/>
  <c r="L51" i="14"/>
  <c r="Q50" i="14"/>
  <c r="L50" i="14"/>
  <c r="Q49" i="14"/>
  <c r="L49" i="14"/>
  <c r="Q48" i="14"/>
  <c r="L48" i="14"/>
  <c r="Q47" i="14"/>
  <c r="L47" i="14"/>
  <c r="Q46" i="14"/>
  <c r="L46" i="14"/>
  <c r="S45" i="14"/>
  <c r="R45" i="14"/>
  <c r="Q45" i="14"/>
  <c r="L45" i="14"/>
  <c r="S44" i="14"/>
  <c r="R44" i="14"/>
  <c r="Q44" i="14"/>
  <c r="L44" i="14"/>
  <c r="S43" i="14"/>
  <c r="R43" i="14"/>
  <c r="Q43" i="14"/>
  <c r="L43" i="14"/>
  <c r="S42" i="14"/>
  <c r="R42" i="14"/>
  <c r="Q42" i="14"/>
  <c r="L42" i="14"/>
  <c r="S41" i="14"/>
  <c r="R41" i="14"/>
  <c r="Q41" i="14"/>
  <c r="L41" i="14"/>
  <c r="S40" i="14"/>
  <c r="R40" i="14"/>
  <c r="Q40" i="14"/>
  <c r="L40" i="14"/>
  <c r="S39" i="14"/>
  <c r="R39" i="14"/>
  <c r="Q39" i="14"/>
  <c r="L39" i="14"/>
  <c r="S38" i="14"/>
  <c r="R38" i="14"/>
  <c r="Q38" i="14"/>
  <c r="L38" i="14"/>
  <c r="S37" i="14"/>
  <c r="R37" i="14"/>
  <c r="Q37" i="14"/>
  <c r="L37" i="14"/>
  <c r="S36" i="14"/>
  <c r="R36" i="14"/>
  <c r="Q36" i="14"/>
  <c r="L36" i="14"/>
  <c r="S35" i="14"/>
  <c r="R35" i="14"/>
  <c r="Q35" i="14"/>
  <c r="L35" i="14"/>
  <c r="S34" i="14"/>
  <c r="R34" i="14"/>
  <c r="Q34" i="14"/>
  <c r="L34" i="14"/>
  <c r="S33" i="14"/>
  <c r="R33" i="14"/>
  <c r="Q33" i="14"/>
  <c r="L33" i="14"/>
  <c r="S32" i="14"/>
  <c r="R32" i="14"/>
  <c r="Q32" i="14"/>
  <c r="L32" i="14"/>
  <c r="S31" i="14"/>
  <c r="R31" i="14"/>
  <c r="Q31" i="14"/>
  <c r="L31" i="14"/>
  <c r="S30" i="14"/>
  <c r="R30" i="14"/>
  <c r="Q30" i="14"/>
  <c r="L30" i="14"/>
  <c r="S29" i="14"/>
  <c r="R29" i="14"/>
  <c r="Q29" i="14"/>
  <c r="L29" i="14"/>
  <c r="S28" i="14"/>
  <c r="R28" i="14"/>
  <c r="Q28" i="14"/>
  <c r="L28" i="14"/>
  <c r="S27" i="14"/>
  <c r="R27" i="14"/>
  <c r="Q27" i="14"/>
  <c r="L27" i="14"/>
  <c r="S26" i="14"/>
  <c r="R26" i="14"/>
  <c r="Q26" i="14"/>
  <c r="L26" i="14"/>
  <c r="S25" i="14"/>
  <c r="R25" i="14"/>
  <c r="Q25" i="14"/>
  <c r="L25" i="14"/>
  <c r="S24" i="14"/>
  <c r="R24" i="14"/>
  <c r="Q24" i="14"/>
  <c r="L24" i="14"/>
  <c r="S23" i="14"/>
  <c r="R23" i="14"/>
  <c r="Q23" i="14"/>
  <c r="L23" i="14"/>
  <c r="S22" i="14"/>
  <c r="R22" i="14"/>
  <c r="Q22" i="14"/>
  <c r="L22" i="14"/>
  <c r="S21" i="14"/>
  <c r="R21" i="14"/>
  <c r="Q21" i="14"/>
  <c r="L21" i="14"/>
  <c r="S20" i="14"/>
  <c r="R20" i="14"/>
  <c r="Q20" i="14"/>
  <c r="L20" i="14"/>
  <c r="S19" i="14"/>
  <c r="R19" i="14"/>
  <c r="Q19" i="14"/>
  <c r="L19" i="14"/>
  <c r="S18" i="14"/>
  <c r="R18" i="14"/>
  <c r="Q18" i="14"/>
  <c r="L18" i="14"/>
  <c r="S17" i="14"/>
  <c r="R17" i="14"/>
  <c r="Q17" i="14"/>
  <c r="L17" i="14"/>
  <c r="S16" i="14"/>
  <c r="R16" i="14"/>
  <c r="Q16" i="14"/>
  <c r="L16" i="14"/>
  <c r="S15" i="14"/>
  <c r="R15" i="14"/>
  <c r="Q15" i="14"/>
  <c r="L15" i="14"/>
  <c r="S14" i="14"/>
  <c r="R14" i="14"/>
  <c r="Q14" i="14"/>
  <c r="L14" i="14"/>
  <c r="S13" i="14"/>
  <c r="R13" i="14"/>
  <c r="Q13" i="14"/>
  <c r="L13" i="14"/>
  <c r="S12" i="14"/>
  <c r="R12" i="14"/>
  <c r="Q12" i="14"/>
  <c r="L12" i="14"/>
  <c r="S11" i="14"/>
  <c r="R11" i="14"/>
  <c r="Q11" i="14"/>
  <c r="L11" i="14"/>
  <c r="S10" i="14"/>
  <c r="R10" i="14"/>
  <c r="Q10" i="14"/>
  <c r="L10" i="14"/>
  <c r="S9" i="14"/>
  <c r="R9" i="14"/>
  <c r="Q9" i="14"/>
  <c r="L9" i="14"/>
  <c r="S8" i="14"/>
  <c r="R8" i="14"/>
  <c r="Q8" i="14"/>
  <c r="L8" i="14"/>
  <c r="S7" i="14"/>
  <c r="R7" i="14"/>
  <c r="Q7" i="14"/>
  <c r="L7" i="14"/>
  <c r="S6" i="14"/>
  <c r="R6" i="14"/>
  <c r="Q6" i="14"/>
  <c r="L6" i="14"/>
  <c r="S5" i="14"/>
  <c r="R5" i="14"/>
  <c r="Q5" i="14"/>
  <c r="L5" i="14"/>
  <c r="S4" i="14"/>
  <c r="R4" i="14"/>
  <c r="Q4" i="14"/>
  <c r="L4" i="14"/>
  <c r="Q51" i="11"/>
  <c r="L51" i="11"/>
  <c r="Q50" i="11"/>
  <c r="L50" i="11"/>
  <c r="Q49" i="11"/>
  <c r="L49" i="11"/>
  <c r="Q48" i="11"/>
  <c r="L48" i="11"/>
  <c r="Q47" i="11"/>
  <c r="L47" i="11"/>
  <c r="Q46" i="11"/>
  <c r="L46" i="11"/>
  <c r="S45" i="11"/>
  <c r="R45" i="11"/>
  <c r="Q45" i="11"/>
  <c r="L45" i="11"/>
  <c r="S44" i="11"/>
  <c r="R44" i="11"/>
  <c r="Q44" i="11"/>
  <c r="L44" i="11"/>
  <c r="S43" i="11"/>
  <c r="R43" i="11"/>
  <c r="Q43" i="11"/>
  <c r="L43" i="11"/>
  <c r="S42" i="11"/>
  <c r="R42" i="11"/>
  <c r="Q42" i="11"/>
  <c r="L42" i="11"/>
  <c r="S41" i="11"/>
  <c r="R41" i="11"/>
  <c r="Q41" i="11"/>
  <c r="L41" i="11"/>
  <c r="S40" i="11"/>
  <c r="R40" i="11"/>
  <c r="Q40" i="11"/>
  <c r="L40" i="11"/>
  <c r="S39" i="11"/>
  <c r="R39" i="11"/>
  <c r="Q39" i="11"/>
  <c r="L39" i="11"/>
  <c r="S38" i="11"/>
  <c r="R38" i="11"/>
  <c r="Q38" i="11"/>
  <c r="L38" i="11"/>
  <c r="S37" i="11"/>
  <c r="R37" i="11"/>
  <c r="Q37" i="11"/>
  <c r="L37" i="11"/>
  <c r="S36" i="11"/>
  <c r="R36" i="11"/>
  <c r="Q36" i="11"/>
  <c r="L36" i="11"/>
  <c r="S35" i="11"/>
  <c r="R35" i="11"/>
  <c r="Q35" i="11"/>
  <c r="L35" i="11"/>
  <c r="S34" i="11"/>
  <c r="R34" i="11"/>
  <c r="Q34" i="11"/>
  <c r="L34" i="11"/>
  <c r="S33" i="11"/>
  <c r="R33" i="11"/>
  <c r="Q33" i="11"/>
  <c r="L33" i="11"/>
  <c r="S32" i="11"/>
  <c r="R32" i="11"/>
  <c r="Q32" i="11"/>
  <c r="L32" i="11"/>
  <c r="S31" i="11"/>
  <c r="R31" i="11"/>
  <c r="Q31" i="11"/>
  <c r="L31" i="11"/>
  <c r="S30" i="11"/>
  <c r="R30" i="11"/>
  <c r="Q30" i="11"/>
  <c r="L30" i="11"/>
  <c r="S29" i="11"/>
  <c r="R29" i="11"/>
  <c r="Q29" i="11"/>
  <c r="L29" i="11"/>
  <c r="S28" i="11"/>
  <c r="R28" i="11"/>
  <c r="Q28" i="11"/>
  <c r="L28" i="11"/>
  <c r="S27" i="11"/>
  <c r="R27" i="11"/>
  <c r="Q27" i="11"/>
  <c r="L27" i="11"/>
  <c r="S26" i="11"/>
  <c r="R26" i="11"/>
  <c r="Q26" i="11"/>
  <c r="L26" i="11"/>
  <c r="S25" i="11"/>
  <c r="R25" i="11"/>
  <c r="Q25" i="11"/>
  <c r="L25" i="11"/>
  <c r="S24" i="11"/>
  <c r="R24" i="11"/>
  <c r="Q24" i="11"/>
  <c r="L24" i="11"/>
  <c r="S23" i="11"/>
  <c r="R23" i="11"/>
  <c r="Q23" i="11"/>
  <c r="L23" i="11"/>
  <c r="S22" i="11"/>
  <c r="R22" i="11"/>
  <c r="Q22" i="11"/>
  <c r="L22" i="11"/>
  <c r="S21" i="11"/>
  <c r="R21" i="11"/>
  <c r="Q21" i="11"/>
  <c r="L21" i="11"/>
  <c r="S20" i="11"/>
  <c r="R20" i="11"/>
  <c r="Q20" i="11"/>
  <c r="L20" i="11"/>
  <c r="S19" i="11"/>
  <c r="R19" i="11"/>
  <c r="Q19" i="11"/>
  <c r="L19" i="11"/>
  <c r="S18" i="11"/>
  <c r="R18" i="11"/>
  <c r="Q18" i="11"/>
  <c r="L18" i="11"/>
  <c r="S17" i="11"/>
  <c r="R17" i="11"/>
  <c r="Q17" i="11"/>
  <c r="L17" i="11"/>
  <c r="S16" i="11"/>
  <c r="R16" i="11"/>
  <c r="Q16" i="11"/>
  <c r="L16" i="11"/>
  <c r="S15" i="11"/>
  <c r="R15" i="11"/>
  <c r="Q15" i="11"/>
  <c r="L15" i="11"/>
  <c r="S14" i="11"/>
  <c r="R14" i="11"/>
  <c r="Q14" i="11"/>
  <c r="L14" i="11"/>
  <c r="S13" i="11"/>
  <c r="R13" i="11"/>
  <c r="Q13" i="11"/>
  <c r="L13" i="11"/>
  <c r="S12" i="11"/>
  <c r="R12" i="11"/>
  <c r="Q12" i="11"/>
  <c r="L12" i="11"/>
  <c r="S11" i="11"/>
  <c r="R11" i="11"/>
  <c r="Q11" i="11"/>
  <c r="L11" i="11"/>
  <c r="S10" i="11"/>
  <c r="R10" i="11"/>
  <c r="Q10" i="11"/>
  <c r="L10" i="11"/>
  <c r="S9" i="11"/>
  <c r="R9" i="11"/>
  <c r="Q9" i="11"/>
  <c r="L9" i="11"/>
  <c r="S8" i="11"/>
  <c r="R8" i="11"/>
  <c r="Q8" i="11"/>
  <c r="L8" i="11"/>
  <c r="S7" i="11"/>
  <c r="R7" i="11"/>
  <c r="Q7" i="11"/>
  <c r="L7" i="11"/>
  <c r="S6" i="11"/>
  <c r="R6" i="11"/>
  <c r="Q6" i="11"/>
  <c r="L6" i="11"/>
  <c r="S5" i="11"/>
  <c r="R5" i="11"/>
  <c r="Q5" i="11"/>
  <c r="L5" i="11"/>
  <c r="S4" i="11"/>
  <c r="R4" i="11"/>
  <c r="Q4" i="11"/>
  <c r="L4" i="11"/>
  <c r="V27" i="38" l="1"/>
  <c r="S27" i="38"/>
  <c r="R27" i="38"/>
  <c r="M27" i="38"/>
  <c r="U27" i="38" s="1"/>
  <c r="L27" i="38"/>
  <c r="T27" i="38" s="1"/>
  <c r="V26" i="38"/>
  <c r="S26" i="38"/>
  <c r="R26" i="38"/>
  <c r="M26" i="38"/>
  <c r="L26" i="38"/>
  <c r="V25" i="38"/>
  <c r="S25" i="38"/>
  <c r="R25" i="38"/>
  <c r="M25" i="38"/>
  <c r="L25" i="38"/>
  <c r="T25" i="38" s="1"/>
  <c r="V24" i="38"/>
  <c r="S24" i="38"/>
  <c r="R24" i="38"/>
  <c r="M24" i="38"/>
  <c r="L24" i="38"/>
  <c r="V23" i="38"/>
  <c r="S23" i="38"/>
  <c r="R23" i="38"/>
  <c r="M23" i="38"/>
  <c r="L23" i="38"/>
  <c r="T23" i="38" s="1"/>
  <c r="V22" i="38"/>
  <c r="S22" i="38"/>
  <c r="R22" i="38"/>
  <c r="M22" i="38"/>
  <c r="L22" i="38"/>
  <c r="V21" i="38"/>
  <c r="S21" i="38"/>
  <c r="R21" i="38"/>
  <c r="M21" i="38"/>
  <c r="L21" i="38"/>
  <c r="V20" i="38"/>
  <c r="S20" i="38"/>
  <c r="R20" i="38"/>
  <c r="M20" i="38"/>
  <c r="L20" i="38"/>
  <c r="T20" i="38" s="1"/>
  <c r="V19" i="38"/>
  <c r="S19" i="38"/>
  <c r="R19" i="38"/>
  <c r="M19" i="38"/>
  <c r="L19" i="38"/>
  <c r="T19" i="38" s="1"/>
  <c r="V18" i="38"/>
  <c r="S18" i="38"/>
  <c r="R18" i="38"/>
  <c r="M18" i="38"/>
  <c r="L18" i="38"/>
  <c r="V17" i="38"/>
  <c r="S17" i="38"/>
  <c r="R17" i="38"/>
  <c r="M17" i="38"/>
  <c r="L17" i="38"/>
  <c r="V16" i="38"/>
  <c r="S16" i="38"/>
  <c r="R16" i="38"/>
  <c r="M16" i="38"/>
  <c r="L16" i="38"/>
  <c r="V15" i="38"/>
  <c r="S15" i="38"/>
  <c r="R15" i="38"/>
  <c r="M15" i="38"/>
  <c r="L15" i="38"/>
  <c r="V14" i="38"/>
  <c r="S14" i="38"/>
  <c r="R14" i="38"/>
  <c r="M14" i="38"/>
  <c r="U14" i="38" s="1"/>
  <c r="L14" i="38"/>
  <c r="V13" i="38"/>
  <c r="S13" i="38"/>
  <c r="R13" i="38"/>
  <c r="M13" i="38"/>
  <c r="L13" i="38"/>
  <c r="V12" i="38"/>
  <c r="S12" i="38"/>
  <c r="R12" i="38"/>
  <c r="M12" i="38"/>
  <c r="L12" i="38"/>
  <c r="V11" i="38"/>
  <c r="S11" i="38"/>
  <c r="R11" i="38"/>
  <c r="M11" i="38"/>
  <c r="L11" i="38"/>
  <c r="T11" i="38" s="1"/>
  <c r="V10" i="38"/>
  <c r="S10" i="38"/>
  <c r="R10" i="38"/>
  <c r="M10" i="38"/>
  <c r="L10" i="38"/>
  <c r="V9" i="38"/>
  <c r="S9" i="38"/>
  <c r="R9" i="38"/>
  <c r="M9" i="38"/>
  <c r="L9" i="38"/>
  <c r="V8" i="38"/>
  <c r="S8" i="38"/>
  <c r="R8" i="38"/>
  <c r="M8" i="38"/>
  <c r="L8" i="38"/>
  <c r="V7" i="38"/>
  <c r="S7" i="38"/>
  <c r="R7" i="38"/>
  <c r="M7" i="38"/>
  <c r="L7" i="38"/>
  <c r="V6" i="38"/>
  <c r="S6" i="38"/>
  <c r="R6" i="38"/>
  <c r="M6" i="38"/>
  <c r="U6" i="38" s="1"/>
  <c r="L6" i="38"/>
  <c r="V5" i="38"/>
  <c r="S5" i="38"/>
  <c r="R5" i="38"/>
  <c r="M5" i="38"/>
  <c r="L5" i="38"/>
  <c r="V4" i="38"/>
  <c r="S4" i="38"/>
  <c r="R4" i="38"/>
  <c r="M4" i="38"/>
  <c r="L4" i="38"/>
  <c r="V27" i="37"/>
  <c r="S27" i="37"/>
  <c r="R27" i="37"/>
  <c r="M27" i="37"/>
  <c r="L27" i="37"/>
  <c r="T27" i="37" s="1"/>
  <c r="V26" i="37"/>
  <c r="S26" i="37"/>
  <c r="R26" i="37"/>
  <c r="M26" i="37"/>
  <c r="L26" i="37"/>
  <c r="V25" i="37"/>
  <c r="S25" i="37"/>
  <c r="R25" i="37"/>
  <c r="M25" i="37"/>
  <c r="L25" i="37"/>
  <c r="V24" i="37"/>
  <c r="S24" i="37"/>
  <c r="R24" i="37"/>
  <c r="M24" i="37"/>
  <c r="L24" i="37"/>
  <c r="V23" i="37"/>
  <c r="S23" i="37"/>
  <c r="R23" i="37"/>
  <c r="M23" i="37"/>
  <c r="L23" i="37"/>
  <c r="V22" i="37"/>
  <c r="S22" i="37"/>
  <c r="R22" i="37"/>
  <c r="M22" i="37"/>
  <c r="L22" i="37"/>
  <c r="V21" i="37"/>
  <c r="S21" i="37"/>
  <c r="R21" i="37"/>
  <c r="M21" i="37"/>
  <c r="L21" i="37"/>
  <c r="S20" i="37"/>
  <c r="R20" i="37"/>
  <c r="M20" i="37"/>
  <c r="L20" i="37"/>
  <c r="S19" i="37"/>
  <c r="R19" i="37"/>
  <c r="M19" i="37"/>
  <c r="L19" i="37"/>
  <c r="S18" i="37"/>
  <c r="R18" i="37"/>
  <c r="M18" i="37"/>
  <c r="L18" i="37"/>
  <c r="S17" i="37"/>
  <c r="R17" i="37"/>
  <c r="M17" i="37"/>
  <c r="L17" i="37"/>
  <c r="S16" i="37"/>
  <c r="R16" i="37"/>
  <c r="M16" i="37"/>
  <c r="L16" i="37"/>
  <c r="S15" i="37"/>
  <c r="R15" i="37"/>
  <c r="M15" i="37"/>
  <c r="L15" i="37"/>
  <c r="S14" i="37"/>
  <c r="R14" i="37"/>
  <c r="M14" i="37"/>
  <c r="L14" i="37"/>
  <c r="S13" i="37"/>
  <c r="R13" i="37"/>
  <c r="M13" i="37"/>
  <c r="L13" i="37"/>
  <c r="S12" i="37"/>
  <c r="R12" i="37"/>
  <c r="M12" i="37"/>
  <c r="L12" i="37"/>
  <c r="S11" i="37"/>
  <c r="R11" i="37"/>
  <c r="M11" i="37"/>
  <c r="L11" i="37"/>
  <c r="S10" i="37"/>
  <c r="R10" i="37"/>
  <c r="M10" i="37"/>
  <c r="L10" i="37"/>
  <c r="S9" i="37"/>
  <c r="R9" i="37"/>
  <c r="M9" i="37"/>
  <c r="L9" i="37"/>
  <c r="S8" i="37"/>
  <c r="R8" i="37"/>
  <c r="M8" i="37"/>
  <c r="L8" i="37"/>
  <c r="S7" i="37"/>
  <c r="R7" i="37"/>
  <c r="M7" i="37"/>
  <c r="L7" i="37"/>
  <c r="S6" i="37"/>
  <c r="R6" i="37"/>
  <c r="M6" i="37"/>
  <c r="L6" i="37"/>
  <c r="S5" i="37"/>
  <c r="R5" i="37"/>
  <c r="M5" i="37"/>
  <c r="L5" i="37"/>
  <c r="S4" i="37"/>
  <c r="R4" i="37"/>
  <c r="M4" i="37"/>
  <c r="L4" i="37"/>
  <c r="U7" i="38" l="1"/>
  <c r="T12" i="38"/>
  <c r="T4" i="38"/>
  <c r="U15" i="38"/>
  <c r="U14" i="37"/>
  <c r="T11" i="37"/>
  <c r="U6" i="37"/>
  <c r="U23" i="38"/>
  <c r="U20" i="38"/>
  <c r="U4" i="38"/>
  <c r="T9" i="38"/>
  <c r="U12" i="38"/>
  <c r="T17" i="38"/>
  <c r="T6" i="38"/>
  <c r="U9" i="38"/>
  <c r="T14" i="38"/>
  <c r="U17" i="38"/>
  <c r="T22" i="38"/>
  <c r="U25" i="38"/>
  <c r="U22" i="38"/>
  <c r="T24" i="38"/>
  <c r="T8" i="38"/>
  <c r="U11" i="38"/>
  <c r="T16" i="38"/>
  <c r="U19" i="38"/>
  <c r="T5" i="38"/>
  <c r="U8" i="38"/>
  <c r="T13" i="38"/>
  <c r="U16" i="38"/>
  <c r="T21" i="38"/>
  <c r="U24" i="38"/>
  <c r="U5" i="38"/>
  <c r="T10" i="38"/>
  <c r="U13" i="38"/>
  <c r="T18" i="38"/>
  <c r="U21" i="38"/>
  <c r="T26" i="38"/>
  <c r="T7" i="37"/>
  <c r="U10" i="37"/>
  <c r="T7" i="38"/>
  <c r="U10" i="38"/>
  <c r="T15" i="38"/>
  <c r="U18" i="38"/>
  <c r="U26" i="38"/>
  <c r="U5" i="37"/>
  <c r="T6" i="37"/>
  <c r="U9" i="37"/>
  <c r="T10" i="37"/>
  <c r="U13" i="37"/>
  <c r="T14" i="37"/>
  <c r="U17" i="37"/>
  <c r="V17" i="37" s="1"/>
  <c r="T18" i="37"/>
  <c r="U21" i="37"/>
  <c r="T22" i="37"/>
  <c r="U25" i="37"/>
  <c r="T26" i="37"/>
  <c r="T15" i="37"/>
  <c r="U18" i="37"/>
  <c r="V18" i="37" s="1"/>
  <c r="T19" i="37"/>
  <c r="U22" i="37"/>
  <c r="T23" i="37"/>
  <c r="U26" i="37"/>
  <c r="T4" i="37"/>
  <c r="U7" i="37"/>
  <c r="T8" i="37"/>
  <c r="U11" i="37"/>
  <c r="T12" i="37"/>
  <c r="U15" i="37"/>
  <c r="T16" i="37"/>
  <c r="U19" i="37"/>
  <c r="V19" i="37" s="1"/>
  <c r="T20" i="37"/>
  <c r="U23" i="37"/>
  <c r="T24" i="37"/>
  <c r="U27" i="37"/>
  <c r="U4" i="37"/>
  <c r="T5" i="37"/>
  <c r="U8" i="37"/>
  <c r="T9" i="37"/>
  <c r="U12" i="37"/>
  <c r="T13" i="37"/>
  <c r="U16" i="37"/>
  <c r="V16" i="37" s="1"/>
  <c r="T17" i="37"/>
  <c r="U20" i="37"/>
  <c r="V20" i="37" s="1"/>
  <c r="T21" i="37"/>
  <c r="U24" i="37"/>
  <c r="T25" i="37"/>
  <c r="V33" i="27" l="1"/>
  <c r="V32" i="27"/>
  <c r="V31" i="27"/>
  <c r="V21" i="27"/>
  <c r="V45" i="23" l="1"/>
  <c r="U45" i="23"/>
  <c r="T45" i="23"/>
  <c r="S45" i="23"/>
  <c r="R45" i="23"/>
  <c r="M45" i="23"/>
  <c r="L45" i="23"/>
  <c r="V44" i="23"/>
  <c r="U44" i="23"/>
  <c r="T44" i="23"/>
  <c r="S44" i="23"/>
  <c r="R44" i="23"/>
  <c r="M44" i="23"/>
  <c r="L44" i="23"/>
  <c r="V43" i="23"/>
  <c r="U43" i="23"/>
  <c r="T43" i="23"/>
  <c r="S43" i="23"/>
  <c r="R43" i="23"/>
  <c r="M43" i="23"/>
  <c r="L43" i="23"/>
  <c r="S42" i="23"/>
  <c r="R42" i="23"/>
  <c r="M42" i="23"/>
  <c r="U42" i="23" s="1"/>
  <c r="V42" i="23" s="1"/>
  <c r="L42" i="23"/>
  <c r="T42" i="23" s="1"/>
  <c r="S41" i="23"/>
  <c r="R41" i="23"/>
  <c r="M41" i="23"/>
  <c r="U41" i="23" s="1"/>
  <c r="V41" i="23" s="1"/>
  <c r="L41" i="23"/>
  <c r="T41" i="23" s="1"/>
  <c r="S40" i="23"/>
  <c r="R40" i="23"/>
  <c r="M40" i="23"/>
  <c r="U40" i="23" s="1"/>
  <c r="V40" i="23" s="1"/>
  <c r="L40" i="23"/>
  <c r="T40" i="23" s="1"/>
  <c r="V45" i="22"/>
  <c r="U45" i="22"/>
  <c r="T45" i="22"/>
  <c r="S45" i="22"/>
  <c r="R45" i="22"/>
  <c r="M45" i="22"/>
  <c r="L45" i="22"/>
  <c r="S44" i="22"/>
  <c r="R44" i="22"/>
  <c r="M44" i="22"/>
  <c r="U44" i="22" s="1"/>
  <c r="V44" i="22" s="1"/>
  <c r="L44" i="22"/>
  <c r="T44" i="22" s="1"/>
  <c r="S43" i="22"/>
  <c r="R43" i="22"/>
  <c r="M43" i="22"/>
  <c r="U43" i="22" s="1"/>
  <c r="V43" i="22" s="1"/>
  <c r="L43" i="22"/>
  <c r="T43" i="22" s="1"/>
  <c r="V42" i="22"/>
  <c r="U42" i="22"/>
  <c r="T42" i="22"/>
  <c r="S42" i="22"/>
  <c r="R42" i="22"/>
  <c r="M42" i="22"/>
  <c r="L42" i="22"/>
  <c r="S41" i="22"/>
  <c r="R41" i="22"/>
  <c r="M41" i="22"/>
  <c r="U41" i="22" s="1"/>
  <c r="V41" i="22" s="1"/>
  <c r="L41" i="22"/>
  <c r="T41" i="22" s="1"/>
  <c r="S40" i="22"/>
  <c r="R40" i="22"/>
  <c r="M40" i="22"/>
  <c r="U40" i="22" s="1"/>
  <c r="V40" i="22" s="1"/>
  <c r="L40" i="22"/>
  <c r="T40" i="22" s="1"/>
  <c r="S39" i="22"/>
  <c r="R39" i="22"/>
  <c r="M39" i="22"/>
  <c r="U39" i="22" s="1"/>
  <c r="V39" i="22" s="1"/>
  <c r="L39" i="22"/>
  <c r="T39" i="22" s="1"/>
  <c r="S38" i="22"/>
  <c r="R38" i="22"/>
  <c r="M38" i="22"/>
  <c r="U38" i="22" s="1"/>
  <c r="V38" i="22" s="1"/>
  <c r="L38" i="22"/>
  <c r="T38" i="22" s="1"/>
  <c r="S37" i="22"/>
  <c r="R37" i="22"/>
  <c r="M37" i="22"/>
  <c r="U37" i="22" s="1"/>
  <c r="V37" i="22" s="1"/>
  <c r="L37" i="22"/>
  <c r="T37" i="22" s="1"/>
  <c r="S36" i="22"/>
  <c r="R36" i="22"/>
  <c r="M36" i="22"/>
  <c r="U36" i="22" s="1"/>
  <c r="V36" i="22" s="1"/>
  <c r="L36" i="22"/>
  <c r="T36" i="22" s="1"/>
  <c r="S35" i="22"/>
  <c r="R35" i="22"/>
  <c r="M35" i="22"/>
  <c r="U35" i="22" s="1"/>
  <c r="V35" i="22" s="1"/>
  <c r="L35" i="22"/>
  <c r="T35" i="22" s="1"/>
  <c r="S34" i="22"/>
  <c r="R34" i="22"/>
  <c r="M34" i="22"/>
  <c r="U34" i="22" s="1"/>
  <c r="V34" i="22" s="1"/>
  <c r="L34" i="22"/>
  <c r="T34" i="22" s="1"/>
  <c r="T39" i="23" l="1"/>
  <c r="S39" i="23"/>
  <c r="U39" i="23" s="1"/>
  <c r="V39" i="23" s="1"/>
  <c r="R39" i="23"/>
  <c r="U38" i="23"/>
  <c r="V38" i="23" s="1"/>
  <c r="T38" i="23"/>
  <c r="S38" i="23"/>
  <c r="R38" i="23"/>
  <c r="U37" i="23"/>
  <c r="V37" i="23" s="1"/>
  <c r="S37" i="23"/>
  <c r="R37" i="23"/>
  <c r="T37" i="23" s="1"/>
  <c r="S36" i="23"/>
  <c r="R36" i="23"/>
  <c r="T36" i="23" s="1"/>
  <c r="S35" i="23"/>
  <c r="R35" i="23"/>
  <c r="S34" i="23"/>
  <c r="R34" i="23"/>
  <c r="S33" i="23"/>
  <c r="R33" i="23"/>
  <c r="S32" i="23"/>
  <c r="R32" i="23"/>
  <c r="S31" i="23"/>
  <c r="R31" i="23"/>
  <c r="S30" i="23"/>
  <c r="R30" i="23"/>
  <c r="S29" i="23"/>
  <c r="R29" i="23"/>
  <c r="T29" i="23" s="1"/>
  <c r="S28" i="23"/>
  <c r="R28" i="23"/>
  <c r="V27" i="23"/>
  <c r="U27" i="23"/>
  <c r="T27" i="23"/>
  <c r="S27" i="23"/>
  <c r="R27" i="23"/>
  <c r="S26" i="23"/>
  <c r="R26" i="23"/>
  <c r="S25" i="23"/>
  <c r="R25" i="23"/>
  <c r="V24" i="23"/>
  <c r="U24" i="23"/>
  <c r="T24" i="23"/>
  <c r="S24" i="23"/>
  <c r="R24" i="23"/>
  <c r="S23" i="23"/>
  <c r="R23" i="23"/>
  <c r="T22" i="23"/>
  <c r="S22" i="23"/>
  <c r="R22" i="23"/>
  <c r="S21" i="23"/>
  <c r="R21" i="23"/>
  <c r="S20" i="23"/>
  <c r="R20" i="23"/>
  <c r="T19" i="23"/>
  <c r="S19" i="23"/>
  <c r="R19" i="23"/>
  <c r="S18" i="23"/>
  <c r="R18" i="23"/>
  <c r="S17" i="23"/>
  <c r="R17" i="23"/>
  <c r="T17" i="23" s="1"/>
  <c r="S16" i="23"/>
  <c r="R16" i="23"/>
  <c r="S15" i="23"/>
  <c r="R15" i="23"/>
  <c r="S14" i="23"/>
  <c r="R14" i="23"/>
  <c r="S13" i="23"/>
  <c r="R13" i="23"/>
  <c r="S12" i="23"/>
  <c r="R12" i="23"/>
  <c r="S11" i="23"/>
  <c r="R11" i="23"/>
  <c r="S10" i="23"/>
  <c r="R10" i="23"/>
  <c r="U9" i="23"/>
  <c r="V9" i="23" s="1"/>
  <c r="S9" i="23"/>
  <c r="R9" i="23"/>
  <c r="S8" i="23"/>
  <c r="R8" i="23"/>
  <c r="T8" i="23" s="1"/>
  <c r="S7" i="23"/>
  <c r="R7" i="23"/>
  <c r="T6" i="23"/>
  <c r="S6" i="23"/>
  <c r="R6" i="23"/>
  <c r="S5" i="23"/>
  <c r="R5" i="23"/>
  <c r="M39" i="23"/>
  <c r="L39" i="23"/>
  <c r="M38" i="23"/>
  <c r="L38" i="23"/>
  <c r="M37" i="23"/>
  <c r="L37" i="23"/>
  <c r="M36" i="23"/>
  <c r="L36" i="23"/>
  <c r="M35" i="23"/>
  <c r="L35" i="23"/>
  <c r="T35" i="23" s="1"/>
  <c r="M34" i="23"/>
  <c r="L34" i="23"/>
  <c r="T34" i="23" s="1"/>
  <c r="M33" i="23"/>
  <c r="L33" i="23"/>
  <c r="M32" i="23"/>
  <c r="L32" i="23"/>
  <c r="M31" i="23"/>
  <c r="L31" i="23"/>
  <c r="T31" i="23" s="1"/>
  <c r="M30" i="23"/>
  <c r="L30" i="23"/>
  <c r="T30" i="23" s="1"/>
  <c r="M29" i="23"/>
  <c r="L29" i="23"/>
  <c r="M28" i="23"/>
  <c r="L28" i="23"/>
  <c r="M27" i="23"/>
  <c r="L27" i="23"/>
  <c r="M26" i="23"/>
  <c r="L26" i="23"/>
  <c r="T26" i="23" s="1"/>
  <c r="M25" i="23"/>
  <c r="L25" i="23"/>
  <c r="M24" i="23"/>
  <c r="L24" i="23"/>
  <c r="M23" i="23"/>
  <c r="L23" i="23"/>
  <c r="T23" i="23" s="1"/>
  <c r="M22" i="23"/>
  <c r="L22" i="23"/>
  <c r="M21" i="23"/>
  <c r="L21" i="23"/>
  <c r="M20" i="23"/>
  <c r="L20" i="23"/>
  <c r="M19" i="23"/>
  <c r="L19" i="23"/>
  <c r="M18" i="23"/>
  <c r="L18" i="23"/>
  <c r="T18" i="23" s="1"/>
  <c r="M17" i="23"/>
  <c r="L17" i="23"/>
  <c r="M16" i="23"/>
  <c r="L16" i="23"/>
  <c r="M15" i="23"/>
  <c r="L15" i="23"/>
  <c r="T15" i="23" s="1"/>
  <c r="M14" i="23"/>
  <c r="L14" i="23"/>
  <c r="T14" i="23" s="1"/>
  <c r="M13" i="23"/>
  <c r="L13" i="23"/>
  <c r="M12" i="23"/>
  <c r="L12" i="23"/>
  <c r="M11" i="23"/>
  <c r="L11" i="23"/>
  <c r="T11" i="23" s="1"/>
  <c r="M10" i="23"/>
  <c r="L10" i="23"/>
  <c r="T10" i="23" s="1"/>
  <c r="M9" i="23"/>
  <c r="L9" i="23"/>
  <c r="M8" i="23"/>
  <c r="L8" i="23"/>
  <c r="M7" i="23"/>
  <c r="L7" i="23"/>
  <c r="T7" i="23" s="1"/>
  <c r="M6" i="23"/>
  <c r="L6" i="23"/>
  <c r="M5" i="23"/>
  <c r="L5" i="23"/>
  <c r="S4" i="23"/>
  <c r="R4" i="23"/>
  <c r="M4" i="23"/>
  <c r="L4" i="23"/>
  <c r="T4" i="23" s="1"/>
  <c r="V33" i="22"/>
  <c r="V30" i="22"/>
  <c r="V15" i="22"/>
  <c r="V13" i="22"/>
  <c r="V9" i="22"/>
  <c r="U33" i="22"/>
  <c r="T33" i="22"/>
  <c r="U30" i="22"/>
  <c r="T30" i="22"/>
  <c r="U15" i="22"/>
  <c r="T15" i="22"/>
  <c r="U13" i="22"/>
  <c r="T13" i="22"/>
  <c r="U9" i="22"/>
  <c r="T9" i="22"/>
  <c r="S33" i="22"/>
  <c r="R33" i="22"/>
  <c r="S32" i="22"/>
  <c r="R32" i="22"/>
  <c r="S31" i="22"/>
  <c r="R31" i="22"/>
  <c r="S30" i="22"/>
  <c r="R30" i="22"/>
  <c r="S29" i="22"/>
  <c r="R29" i="22"/>
  <c r="S28" i="22"/>
  <c r="R28" i="22"/>
  <c r="S27" i="22"/>
  <c r="R27" i="22"/>
  <c r="S26" i="22"/>
  <c r="R26" i="22"/>
  <c r="S25" i="22"/>
  <c r="R25" i="22"/>
  <c r="S24" i="22"/>
  <c r="R24" i="22"/>
  <c r="S23" i="22"/>
  <c r="R23" i="22"/>
  <c r="S22" i="22"/>
  <c r="R22" i="22"/>
  <c r="S21" i="22"/>
  <c r="R21" i="22"/>
  <c r="S20" i="22"/>
  <c r="R20" i="22"/>
  <c r="S19" i="22"/>
  <c r="R19" i="22"/>
  <c r="S18" i="22"/>
  <c r="R18" i="22"/>
  <c r="S17" i="22"/>
  <c r="R17" i="22"/>
  <c r="S16" i="22"/>
  <c r="R16" i="22"/>
  <c r="S15" i="22"/>
  <c r="R15" i="22"/>
  <c r="S14" i="22"/>
  <c r="R14" i="22"/>
  <c r="S13" i="22"/>
  <c r="R13" i="22"/>
  <c r="S12" i="22"/>
  <c r="R12" i="22"/>
  <c r="S11" i="22"/>
  <c r="R11" i="22"/>
  <c r="S10" i="22"/>
  <c r="R10" i="22"/>
  <c r="S9" i="22"/>
  <c r="R9" i="22"/>
  <c r="S8" i="22"/>
  <c r="R8" i="22"/>
  <c r="S7" i="22"/>
  <c r="R7" i="22"/>
  <c r="S6" i="22"/>
  <c r="R6" i="22"/>
  <c r="S5" i="22"/>
  <c r="R5" i="22"/>
  <c r="S4" i="22"/>
  <c r="R4" i="22"/>
  <c r="M33" i="22"/>
  <c r="L33" i="22"/>
  <c r="M32" i="22"/>
  <c r="L32" i="22"/>
  <c r="M31" i="22"/>
  <c r="U31" i="22" s="1"/>
  <c r="V31" i="22" s="1"/>
  <c r="L31" i="22"/>
  <c r="T31" i="22" s="1"/>
  <c r="M30" i="22"/>
  <c r="L30" i="22"/>
  <c r="M29" i="22"/>
  <c r="L29" i="22"/>
  <c r="M28" i="22"/>
  <c r="U28" i="22" s="1"/>
  <c r="V28" i="22" s="1"/>
  <c r="L28" i="22"/>
  <c r="T28" i="22" s="1"/>
  <c r="M27" i="22"/>
  <c r="L27" i="22"/>
  <c r="T27" i="22" s="1"/>
  <c r="M26" i="22"/>
  <c r="L26" i="22"/>
  <c r="T26" i="22" s="1"/>
  <c r="M25" i="22"/>
  <c r="L25" i="22"/>
  <c r="T25" i="22" s="1"/>
  <c r="M24" i="22"/>
  <c r="L24" i="22"/>
  <c r="T24" i="22" s="1"/>
  <c r="M23" i="22"/>
  <c r="L23" i="22"/>
  <c r="T23" i="22" s="1"/>
  <c r="M22" i="22"/>
  <c r="L22" i="22"/>
  <c r="T22" i="22" s="1"/>
  <c r="M21" i="22"/>
  <c r="L21" i="22"/>
  <c r="T21" i="22" s="1"/>
  <c r="M20" i="22"/>
  <c r="L20" i="22"/>
  <c r="T20" i="22" s="1"/>
  <c r="M19" i="22"/>
  <c r="L19" i="22"/>
  <c r="T19" i="22" s="1"/>
  <c r="M18" i="22"/>
  <c r="L18" i="22"/>
  <c r="T18" i="22" s="1"/>
  <c r="M17" i="22"/>
  <c r="L17" i="22"/>
  <c r="T17" i="22" s="1"/>
  <c r="M16" i="22"/>
  <c r="L16" i="22"/>
  <c r="T16" i="22" s="1"/>
  <c r="M15" i="22"/>
  <c r="L15" i="22"/>
  <c r="M14" i="22"/>
  <c r="L14" i="22"/>
  <c r="T14" i="22" s="1"/>
  <c r="M13" i="22"/>
  <c r="L13" i="22"/>
  <c r="M12" i="22"/>
  <c r="L12" i="22"/>
  <c r="T12" i="22" s="1"/>
  <c r="M11" i="22"/>
  <c r="L11" i="22"/>
  <c r="T11" i="22" s="1"/>
  <c r="M10" i="22"/>
  <c r="U10" i="22" s="1"/>
  <c r="V10" i="22" s="1"/>
  <c r="L10" i="22"/>
  <c r="M9" i="22"/>
  <c r="L9" i="22"/>
  <c r="M8" i="22"/>
  <c r="L8" i="22"/>
  <c r="M7" i="22"/>
  <c r="L7" i="22"/>
  <c r="T7" i="22" s="1"/>
  <c r="M6" i="22"/>
  <c r="L6" i="22"/>
  <c r="M5" i="22"/>
  <c r="L5" i="22"/>
  <c r="T5" i="22" s="1"/>
  <c r="M4" i="22"/>
  <c r="L4" i="22"/>
  <c r="T4" i="22" s="1"/>
  <c r="U26" i="23" l="1"/>
  <c r="V26" i="23" s="1"/>
  <c r="U30" i="23"/>
  <c r="V30" i="23" s="1"/>
  <c r="U34" i="23"/>
  <c r="V34" i="23" s="1"/>
  <c r="U4" i="23"/>
  <c r="V4" i="23" s="1"/>
  <c r="U5" i="23"/>
  <c r="V5" i="23" s="1"/>
  <c r="U13" i="23"/>
  <c r="V13" i="23" s="1"/>
  <c r="U17" i="23"/>
  <c r="V17" i="23" s="1"/>
  <c r="U21" i="23"/>
  <c r="V21" i="23" s="1"/>
  <c r="U25" i="23"/>
  <c r="V25" i="23" s="1"/>
  <c r="U29" i="23"/>
  <c r="V29" i="23" s="1"/>
  <c r="U33" i="23"/>
  <c r="V33" i="23" s="1"/>
  <c r="U15" i="23"/>
  <c r="V15" i="23" s="1"/>
  <c r="U32" i="23"/>
  <c r="V32" i="23" s="1"/>
  <c r="U8" i="23"/>
  <c r="V8" i="23" s="1"/>
  <c r="U11" i="23"/>
  <c r="V11" i="23" s="1"/>
  <c r="T13" i="23"/>
  <c r="U14" i="23"/>
  <c r="V14" i="23" s="1"/>
  <c r="T20" i="23"/>
  <c r="T25" i="23"/>
  <c r="U31" i="23"/>
  <c r="V31" i="23" s="1"/>
  <c r="T33" i="23"/>
  <c r="U36" i="23"/>
  <c r="V36" i="23" s="1"/>
  <c r="U12" i="23"/>
  <c r="V12" i="23" s="1"/>
  <c r="U7" i="23"/>
  <c r="V7" i="23" s="1"/>
  <c r="T9" i="23"/>
  <c r="U10" i="23"/>
  <c r="V10" i="23" s="1"/>
  <c r="T16" i="23"/>
  <c r="U20" i="23"/>
  <c r="V20" i="23" s="1"/>
  <c r="U23" i="23"/>
  <c r="V23" i="23" s="1"/>
  <c r="T28" i="23"/>
  <c r="U35" i="23"/>
  <c r="V35" i="23" s="1"/>
  <c r="U18" i="23"/>
  <c r="V18" i="23" s="1"/>
  <c r="T5" i="23"/>
  <c r="U6" i="23"/>
  <c r="V6" i="23" s="1"/>
  <c r="T12" i="23"/>
  <c r="U16" i="23"/>
  <c r="V16" i="23" s="1"/>
  <c r="U19" i="23"/>
  <c r="V19" i="23" s="1"/>
  <c r="T21" i="23"/>
  <c r="U22" i="23"/>
  <c r="V22" i="23" s="1"/>
  <c r="U28" i="23"/>
  <c r="V28" i="23" s="1"/>
  <c r="T32" i="23"/>
  <c r="T32" i="22"/>
  <c r="U32" i="22"/>
  <c r="V32" i="22" s="1"/>
  <c r="T29" i="22"/>
  <c r="U29" i="22"/>
  <c r="V29" i="22" s="1"/>
  <c r="U27" i="22"/>
  <c r="V27" i="22" s="1"/>
  <c r="U26" i="22"/>
  <c r="V26" i="22" s="1"/>
  <c r="U25" i="22"/>
  <c r="V25" i="22" s="1"/>
  <c r="U24" i="22"/>
  <c r="V24" i="22" s="1"/>
  <c r="U23" i="22"/>
  <c r="V23" i="22" s="1"/>
  <c r="U22" i="22"/>
  <c r="V22" i="22" s="1"/>
  <c r="U21" i="22"/>
  <c r="V21" i="22" s="1"/>
  <c r="U20" i="22"/>
  <c r="V20" i="22" s="1"/>
  <c r="U19" i="22"/>
  <c r="V19" i="22" s="1"/>
  <c r="U17" i="22"/>
  <c r="V17" i="22" s="1"/>
  <c r="U18" i="22"/>
  <c r="V18" i="22" s="1"/>
  <c r="U16" i="22"/>
  <c r="V16" i="22" s="1"/>
  <c r="U14" i="22"/>
  <c r="V14" i="22" s="1"/>
  <c r="T10" i="22"/>
  <c r="U12" i="22"/>
  <c r="V12" i="22" s="1"/>
  <c r="U11" i="22"/>
  <c r="V11" i="22" s="1"/>
  <c r="T8" i="22"/>
  <c r="U8" i="22"/>
  <c r="V8" i="22" s="1"/>
  <c r="U7" i="22"/>
  <c r="V7" i="22" s="1"/>
  <c r="T6" i="22"/>
  <c r="U4" i="22"/>
  <c r="V4" i="22" s="1"/>
  <c r="U6" i="22"/>
  <c r="V6" i="22" s="1"/>
  <c r="U5" i="22"/>
  <c r="V5" i="22" s="1"/>
  <c r="S33" i="27" l="1"/>
  <c r="R33" i="27"/>
  <c r="M33" i="27"/>
  <c r="L33" i="27"/>
  <c r="S32" i="27"/>
  <c r="R32" i="27"/>
  <c r="M32" i="27"/>
  <c r="L32" i="27"/>
  <c r="S31" i="27"/>
  <c r="R31" i="27"/>
  <c r="M31" i="27"/>
  <c r="L31" i="27"/>
  <c r="S30" i="27"/>
  <c r="R30" i="27"/>
  <c r="M30" i="27"/>
  <c r="L30" i="27"/>
  <c r="S29" i="27"/>
  <c r="R29" i="27"/>
  <c r="M29" i="27"/>
  <c r="L29" i="27"/>
  <c r="S28" i="27"/>
  <c r="R28" i="27"/>
  <c r="M28" i="27"/>
  <c r="L28" i="27"/>
  <c r="S27" i="27"/>
  <c r="R27" i="27"/>
  <c r="M27" i="27"/>
  <c r="L27" i="27"/>
  <c r="S26" i="27"/>
  <c r="R26" i="27"/>
  <c r="M26" i="27"/>
  <c r="L26" i="27"/>
  <c r="S25" i="27"/>
  <c r="R25" i="27"/>
  <c r="M25" i="27"/>
  <c r="L25" i="27"/>
  <c r="S24" i="27"/>
  <c r="R24" i="27"/>
  <c r="M24" i="27"/>
  <c r="L24" i="27"/>
  <c r="S23" i="27"/>
  <c r="R23" i="27"/>
  <c r="M23" i="27"/>
  <c r="L23" i="27"/>
  <c r="S22" i="27"/>
  <c r="R22" i="27"/>
  <c r="M22" i="27"/>
  <c r="L22" i="27"/>
  <c r="S21" i="27"/>
  <c r="R21" i="27"/>
  <c r="M21" i="27"/>
  <c r="L21" i="27"/>
  <c r="S20" i="27"/>
  <c r="R20" i="27"/>
  <c r="M20" i="27"/>
  <c r="L20" i="27"/>
  <c r="S19" i="27"/>
  <c r="R19" i="27"/>
  <c r="M19" i="27"/>
  <c r="L19" i="27"/>
  <c r="S18" i="27"/>
  <c r="R18" i="27"/>
  <c r="M18" i="27"/>
  <c r="L18" i="27"/>
  <c r="S17" i="27"/>
  <c r="R17" i="27"/>
  <c r="M17" i="27"/>
  <c r="L17" i="27"/>
  <c r="S16" i="27"/>
  <c r="R16" i="27"/>
  <c r="M16" i="27"/>
  <c r="L16" i="27"/>
  <c r="S15" i="27"/>
  <c r="R15" i="27"/>
  <c r="M15" i="27"/>
  <c r="L15" i="27"/>
  <c r="S14" i="27"/>
  <c r="R14" i="27"/>
  <c r="M14" i="27"/>
  <c r="L14" i="27"/>
  <c r="S13" i="27"/>
  <c r="R13" i="27"/>
  <c r="M13" i="27"/>
  <c r="L13" i="27"/>
  <c r="S12" i="27"/>
  <c r="R12" i="27"/>
  <c r="M12" i="27"/>
  <c r="L12" i="27"/>
  <c r="S11" i="27"/>
  <c r="R11" i="27"/>
  <c r="M11" i="27"/>
  <c r="L11" i="27"/>
  <c r="S10" i="27"/>
  <c r="R10" i="27"/>
  <c r="M10" i="27"/>
  <c r="L10" i="27"/>
  <c r="S9" i="27"/>
  <c r="R9" i="27"/>
  <c r="M9" i="27"/>
  <c r="L9" i="27"/>
  <c r="S8" i="27"/>
  <c r="R8" i="27"/>
  <c r="M8" i="27"/>
  <c r="L8" i="27"/>
  <c r="S7" i="27"/>
  <c r="R7" i="27"/>
  <c r="M7" i="27"/>
  <c r="L7" i="27"/>
  <c r="S6" i="27"/>
  <c r="R6" i="27"/>
  <c r="M6" i="27"/>
  <c r="L6" i="27"/>
  <c r="S5" i="27"/>
  <c r="R5" i="27"/>
  <c r="M5" i="27"/>
  <c r="L5" i="27"/>
  <c r="S4" i="27"/>
  <c r="R4" i="27"/>
  <c r="M4" i="27"/>
  <c r="L4" i="27"/>
  <c r="T4" i="27" l="1"/>
  <c r="T5" i="27"/>
  <c r="T6" i="27"/>
  <c r="T7" i="27"/>
  <c r="T8" i="27"/>
  <c r="T9" i="27"/>
  <c r="T10" i="27"/>
  <c r="T11" i="27"/>
  <c r="T12" i="27"/>
  <c r="T13" i="27"/>
  <c r="T14" i="27"/>
  <c r="T15" i="27"/>
  <c r="T16" i="27"/>
  <c r="T17" i="27"/>
  <c r="T18" i="27"/>
  <c r="T19" i="27"/>
  <c r="T20" i="27"/>
  <c r="T21" i="27"/>
  <c r="T22" i="27"/>
  <c r="T23" i="27"/>
  <c r="T24" i="27"/>
  <c r="T25" i="27"/>
  <c r="T26" i="27"/>
  <c r="T27" i="27"/>
  <c r="T28" i="27"/>
  <c r="T29" i="27"/>
  <c r="T30" i="27"/>
  <c r="T31" i="27"/>
  <c r="T32" i="27"/>
  <c r="T33" i="27"/>
  <c r="U4" i="27"/>
  <c r="V4" i="27" s="1"/>
  <c r="U5" i="27"/>
  <c r="V5" i="27" s="1"/>
  <c r="U6" i="27"/>
  <c r="V6" i="27" s="1"/>
  <c r="U7" i="27"/>
  <c r="V7" i="27" s="1"/>
  <c r="U8" i="27"/>
  <c r="V8" i="27" s="1"/>
  <c r="U9" i="27"/>
  <c r="V9" i="27" s="1"/>
  <c r="U10" i="27"/>
  <c r="V10" i="27" s="1"/>
  <c r="U11" i="27"/>
  <c r="V11" i="27" s="1"/>
  <c r="U12" i="27"/>
  <c r="V12" i="27" s="1"/>
  <c r="U13" i="27"/>
  <c r="V13" i="27" s="1"/>
  <c r="U14" i="27"/>
  <c r="V14" i="27" s="1"/>
  <c r="U15" i="27"/>
  <c r="V15" i="27" s="1"/>
  <c r="U16" i="27"/>
  <c r="V16" i="27" s="1"/>
  <c r="U17" i="27"/>
  <c r="V17" i="27" s="1"/>
  <c r="U18" i="27"/>
  <c r="V18" i="27" s="1"/>
  <c r="U19" i="27"/>
  <c r="V19" i="27" s="1"/>
  <c r="U20" i="27"/>
  <c r="V20" i="27" s="1"/>
  <c r="U21" i="27"/>
  <c r="U22" i="27"/>
  <c r="V22" i="27" s="1"/>
  <c r="U23" i="27"/>
  <c r="V23" i="27" s="1"/>
  <c r="U24" i="27"/>
  <c r="V24" i="27" s="1"/>
  <c r="U25" i="27"/>
  <c r="V25" i="27" s="1"/>
  <c r="U26" i="27"/>
  <c r="V26" i="27" s="1"/>
  <c r="U27" i="27"/>
  <c r="V27" i="27" s="1"/>
  <c r="U28" i="27"/>
  <c r="V28" i="27" s="1"/>
  <c r="U29" i="27"/>
  <c r="V29" i="27" s="1"/>
  <c r="U30" i="27"/>
  <c r="V30" i="27" s="1"/>
  <c r="U31" i="27"/>
  <c r="U32" i="27"/>
  <c r="U33" i="27"/>
</calcChain>
</file>

<file path=xl/sharedStrings.xml><?xml version="1.0" encoding="utf-8"?>
<sst xmlns="http://schemas.openxmlformats.org/spreadsheetml/2006/main" count="1082" uniqueCount="267">
  <si>
    <t>計</t>
    <phoneticPr fontId="4"/>
  </si>
  <si>
    <t>立</t>
  </si>
  <si>
    <t>立順</t>
    <rPh sb="0" eb="1">
      <t>タ</t>
    </rPh>
    <rPh sb="1" eb="2">
      <t>ジュン</t>
    </rPh>
    <phoneticPr fontId="4"/>
  </si>
  <si>
    <t>段位</t>
    <rPh sb="0" eb="2">
      <t>ダンイ</t>
    </rPh>
    <phoneticPr fontId="4"/>
  </si>
  <si>
    <t>名前</t>
    <rPh sb="0" eb="2">
      <t>ナマエ</t>
    </rPh>
    <phoneticPr fontId="4"/>
  </si>
  <si>
    <t>校名</t>
    <rPh sb="0" eb="2">
      <t>コウメイ</t>
    </rPh>
    <phoneticPr fontId="4"/>
  </si>
  <si>
    <t>近的</t>
    <rPh sb="0" eb="2">
      <t>キンテキ</t>
    </rPh>
    <phoneticPr fontId="4"/>
  </si>
  <si>
    <t>遠的</t>
    <rPh sb="0" eb="2">
      <t>エンテキ</t>
    </rPh>
    <phoneticPr fontId="4"/>
  </si>
  <si>
    <t>２回目</t>
    <rPh sb="1" eb="3">
      <t>カイメ</t>
    </rPh>
    <phoneticPr fontId="4"/>
  </si>
  <si>
    <t>合計</t>
    <rPh sb="0" eb="2">
      <t>ゴウケイ</t>
    </rPh>
    <phoneticPr fontId="4"/>
  </si>
  <si>
    <t>学年</t>
    <rPh sb="0" eb="2">
      <t>ガクネン</t>
    </rPh>
    <phoneticPr fontId="4"/>
  </si>
  <si>
    <t>《女子》　遠的　２回目</t>
    <rPh sb="1" eb="3">
      <t>ジョシ</t>
    </rPh>
    <rPh sb="5" eb="7">
      <t>エンテキ</t>
    </rPh>
    <rPh sb="9" eb="11">
      <t>カイメ</t>
    </rPh>
    <phoneticPr fontId="4"/>
  </si>
  <si>
    <t>ポイント</t>
    <phoneticPr fontId="4"/>
  </si>
  <si>
    <t>得点計</t>
    <rPh sb="0" eb="2">
      <t>トクテン</t>
    </rPh>
    <rPh sb="2" eb="3">
      <t>ケイ</t>
    </rPh>
    <phoneticPr fontId="4"/>
  </si>
  <si>
    <t>得点計</t>
    <rPh sb="0" eb="2">
      <t>トクテン</t>
    </rPh>
    <phoneticPr fontId="4"/>
  </si>
  <si>
    <t>的中数</t>
    <rPh sb="0" eb="2">
      <t>テキチュウ</t>
    </rPh>
    <rPh sb="2" eb="3">
      <t>スウ</t>
    </rPh>
    <phoneticPr fontId="4"/>
  </si>
  <si>
    <t>得点合計</t>
    <rPh sb="0" eb="2">
      <t>トクテン</t>
    </rPh>
    <rPh sb="2" eb="4">
      <t>ゴウケイ</t>
    </rPh>
    <phoneticPr fontId="4"/>
  </si>
  <si>
    <t>的中合計</t>
    <rPh sb="0" eb="2">
      <t>テキチュウ</t>
    </rPh>
    <rPh sb="2" eb="4">
      <t>ゴウケイ</t>
    </rPh>
    <phoneticPr fontId="4"/>
  </si>
  <si>
    <t>１回目</t>
    <rPh sb="1" eb="3">
      <t>カイメ</t>
    </rPh>
    <phoneticPr fontId="4"/>
  </si>
  <si>
    <t>３回目</t>
    <rPh sb="1" eb="3">
      <t>カイメ</t>
    </rPh>
    <phoneticPr fontId="4"/>
  </si>
  <si>
    <t>ポイント</t>
    <phoneticPr fontId="4" type="Hiragana" alignment="center"/>
  </si>
  <si>
    <t>ポイント</t>
    <phoneticPr fontId="4"/>
  </si>
  <si>
    <t>《少年女子》　近的　１回目</t>
    <rPh sb="1" eb="3">
      <t>ショウネン</t>
    </rPh>
    <rPh sb="3" eb="5">
      <t>ジョシ</t>
    </rPh>
    <rPh sb="7" eb="9">
      <t>キンテキ</t>
    </rPh>
    <rPh sb="11" eb="13">
      <t>カイメ</t>
    </rPh>
    <phoneticPr fontId="4"/>
  </si>
  <si>
    <t>《少年女子》　遠的　１回目</t>
    <rPh sb="1" eb="3">
      <t>ショウネン</t>
    </rPh>
    <rPh sb="3" eb="5">
      <t>ジョシ</t>
    </rPh>
    <rPh sb="7" eb="9">
      <t>エンテキ</t>
    </rPh>
    <rPh sb="11" eb="13">
      <t>カイメ</t>
    </rPh>
    <phoneticPr fontId="4"/>
  </si>
  <si>
    <t>《男子》　遠的　１回目</t>
    <rPh sb="1" eb="3">
      <t>ダンシ</t>
    </rPh>
    <rPh sb="5" eb="7">
      <t>エンテキ</t>
    </rPh>
    <rPh sb="9" eb="11">
      <t>カイメ</t>
    </rPh>
    <phoneticPr fontId="4"/>
  </si>
  <si>
    <t>《男子》　遠的　２回目</t>
    <rPh sb="1" eb="3">
      <t>ダンシ</t>
    </rPh>
    <rPh sb="5" eb="7">
      <t>エンテキ</t>
    </rPh>
    <rPh sb="9" eb="11">
      <t>カイメ</t>
    </rPh>
    <phoneticPr fontId="4"/>
  </si>
  <si>
    <t>No</t>
    <phoneticPr fontId="4"/>
  </si>
  <si>
    <t>学校名</t>
    <rPh sb="0" eb="3">
      <t>ガッコウメイ</t>
    </rPh>
    <phoneticPr fontId="4"/>
  </si>
  <si>
    <t>種別</t>
    <rPh sb="0" eb="2">
      <t>シュベツ</t>
    </rPh>
    <phoneticPr fontId="4"/>
  </si>
  <si>
    <t>称号</t>
    <rPh sb="0" eb="2">
      <t>ショウゴウ</t>
    </rPh>
    <phoneticPr fontId="4"/>
  </si>
  <si>
    <t>3回目</t>
    <rPh sb="1" eb="3">
      <t>カイメ</t>
    </rPh>
    <phoneticPr fontId="4"/>
  </si>
  <si>
    <t>成年男子</t>
    <rPh sb="0" eb="2">
      <t>セイネン</t>
    </rPh>
    <rPh sb="2" eb="4">
      <t>ダンシ</t>
    </rPh>
    <phoneticPr fontId="20"/>
  </si>
  <si>
    <t>参</t>
    <rPh sb="0" eb="1">
      <t>サン</t>
    </rPh>
    <phoneticPr fontId="20"/>
  </si>
  <si>
    <t>後藤　佑太朗</t>
    <rPh sb="0" eb="2">
      <t>ごとう</t>
    </rPh>
    <rPh sb="3" eb="6">
      <t>ゆうたろう</t>
    </rPh>
    <phoneticPr fontId="20" type="Hiragana" alignment="center"/>
  </si>
  <si>
    <t>五</t>
    <rPh sb="0" eb="1">
      <t>ゴ</t>
    </rPh>
    <phoneticPr fontId="20"/>
  </si>
  <si>
    <t>奈須　慎一</t>
    <rPh sb="0" eb="2">
      <t>なす</t>
    </rPh>
    <rPh sb="3" eb="5">
      <t>しんいち</t>
    </rPh>
    <phoneticPr fontId="20" type="Hiragana" alignment="center"/>
  </si>
  <si>
    <t>坂元　勇二</t>
    <rPh sb="0" eb="2">
      <t>さかもと</t>
    </rPh>
    <rPh sb="3" eb="5">
      <t>ゆうじ</t>
    </rPh>
    <phoneticPr fontId="20" type="Hiragana" alignment="center"/>
  </si>
  <si>
    <t>弐</t>
    <rPh sb="0" eb="1">
      <t>ニ</t>
    </rPh>
    <phoneticPr fontId="20"/>
  </si>
  <si>
    <t>山口　剛史</t>
    <rPh sb="0" eb="2">
      <t>やまぐち</t>
    </rPh>
    <rPh sb="3" eb="4">
      <t>たけ</t>
    </rPh>
    <rPh sb="4" eb="5">
      <t>し</t>
    </rPh>
    <phoneticPr fontId="20" type="Hiragana" alignment="center"/>
  </si>
  <si>
    <t>初</t>
    <rPh sb="0" eb="1">
      <t>ショ</t>
    </rPh>
    <phoneticPr fontId="20"/>
  </si>
  <si>
    <t>矢野　翼</t>
    <rPh sb="0" eb="2">
      <t>やの</t>
    </rPh>
    <rPh sb="3" eb="4">
      <t>つばさ</t>
    </rPh>
    <phoneticPr fontId="20" type="Hiragana" alignment="center"/>
  </si>
  <si>
    <t>錬</t>
    <rPh sb="0" eb="1">
      <t>レン</t>
    </rPh>
    <phoneticPr fontId="20"/>
  </si>
  <si>
    <t>松本　美保</t>
  </si>
  <si>
    <t>成年女子</t>
    <rPh sb="0" eb="2">
      <t>セイネン</t>
    </rPh>
    <rPh sb="2" eb="4">
      <t>ジョシ</t>
    </rPh>
    <phoneticPr fontId="20"/>
  </si>
  <si>
    <t>甲斐　美里</t>
  </si>
  <si>
    <t>市來世志江</t>
    <rPh sb="0" eb="2">
      <t>イチキ</t>
    </rPh>
    <rPh sb="2" eb="5">
      <t>ヨシエ</t>
    </rPh>
    <phoneticPr fontId="20"/>
  </si>
  <si>
    <t>四</t>
    <rPh sb="0" eb="1">
      <t>４</t>
    </rPh>
    <phoneticPr fontId="20"/>
  </si>
  <si>
    <t>野中　梢</t>
    <rPh sb="0" eb="2">
      <t>ノナカ</t>
    </rPh>
    <rPh sb="3" eb="4">
      <t>コズエ</t>
    </rPh>
    <phoneticPr fontId="20"/>
  </si>
  <si>
    <t>六</t>
    <rPh sb="0" eb="1">
      <t>６</t>
    </rPh>
    <phoneticPr fontId="20"/>
  </si>
  <si>
    <t>《少年男子》　近的　１回目</t>
    <rPh sb="1" eb="3">
      <t>ショウネン</t>
    </rPh>
    <rPh sb="3" eb="5">
      <t>ダンシ</t>
    </rPh>
    <rPh sb="7" eb="9">
      <t>キンテキ</t>
    </rPh>
    <rPh sb="11" eb="13">
      <t>カイメ</t>
    </rPh>
    <phoneticPr fontId="4"/>
  </si>
  <si>
    <t>《成年男子・女子》　近的　１回目</t>
    <rPh sb="1" eb="3">
      <t>セイネン</t>
    </rPh>
    <rPh sb="3" eb="5">
      <t>ダンシ</t>
    </rPh>
    <rPh sb="6" eb="8">
      <t>ジョシ</t>
    </rPh>
    <rPh sb="7" eb="8">
      <t>ショウジョ</t>
    </rPh>
    <rPh sb="10" eb="12">
      <t>キンテキ</t>
    </rPh>
    <rPh sb="14" eb="16">
      <t>カイメ</t>
    </rPh>
    <phoneticPr fontId="4"/>
  </si>
  <si>
    <t>少年男子</t>
    <rPh sb="0" eb="2">
      <t>ショウネン</t>
    </rPh>
    <rPh sb="2" eb="4">
      <t>ダンシ</t>
    </rPh>
    <phoneticPr fontId="4"/>
  </si>
  <si>
    <t>少年女子</t>
    <rPh sb="0" eb="2">
      <t>ショウネン</t>
    </rPh>
    <rPh sb="2" eb="4">
      <t>ジョシ</t>
    </rPh>
    <phoneticPr fontId="4"/>
  </si>
  <si>
    <t>成年男子女子</t>
    <rPh sb="0" eb="2">
      <t>セイネン</t>
    </rPh>
    <rPh sb="2" eb="4">
      <t>ダンシ</t>
    </rPh>
    <rPh sb="4" eb="6">
      <t>ジョシ</t>
    </rPh>
    <phoneticPr fontId="4"/>
  </si>
  <si>
    <t>《成年男子・女子》　近的　２回目</t>
    <rPh sb="1" eb="3">
      <t>セイネン</t>
    </rPh>
    <rPh sb="3" eb="5">
      <t>ダンシ</t>
    </rPh>
    <rPh sb="6" eb="8">
      <t>ジョシ</t>
    </rPh>
    <rPh sb="7" eb="8">
      <t>ショウジョ</t>
    </rPh>
    <rPh sb="10" eb="12">
      <t>キンテキ</t>
    </rPh>
    <rPh sb="14" eb="16">
      <t>カイメ</t>
    </rPh>
    <phoneticPr fontId="4"/>
  </si>
  <si>
    <t>《成年男子・女子》　遠的　２回目</t>
    <rPh sb="1" eb="3">
      <t>セイネン</t>
    </rPh>
    <rPh sb="3" eb="5">
      <t>ダンシ</t>
    </rPh>
    <rPh sb="6" eb="8">
      <t>ジョシ</t>
    </rPh>
    <rPh sb="7" eb="8">
      <t>ショウジョ</t>
    </rPh>
    <rPh sb="10" eb="12">
      <t>エンテキ</t>
    </rPh>
    <rPh sb="14" eb="16">
      <t>カイメ</t>
    </rPh>
    <phoneticPr fontId="4"/>
  </si>
  <si>
    <t>《成年男子・女子》　遠的　１回目</t>
    <rPh sb="1" eb="3">
      <t>セイネン</t>
    </rPh>
    <rPh sb="3" eb="5">
      <t>ダンシ</t>
    </rPh>
    <rPh sb="6" eb="8">
      <t>ジョシ</t>
    </rPh>
    <rPh sb="7" eb="8">
      <t>ショウジョ</t>
    </rPh>
    <rPh sb="10" eb="12">
      <t>エンテキ</t>
    </rPh>
    <rPh sb="14" eb="16">
      <t>カイメ</t>
    </rPh>
    <phoneticPr fontId="4"/>
  </si>
  <si>
    <t>本村　海力</t>
    <rPh sb="0" eb="2">
      <t>モトムラ</t>
    </rPh>
    <rPh sb="3" eb="4">
      <t>ウミ</t>
    </rPh>
    <rPh sb="4" eb="5">
      <t>チカラ</t>
    </rPh>
    <phoneticPr fontId="4"/>
  </si>
  <si>
    <t>松下　莉玖</t>
    <rPh sb="0" eb="2">
      <t>マツシタ</t>
    </rPh>
    <rPh sb="3" eb="4">
      <t>リ</t>
    </rPh>
    <rPh sb="4" eb="5">
      <t>ク</t>
    </rPh>
    <phoneticPr fontId="4"/>
  </si>
  <si>
    <t>山本　誠也</t>
    <rPh sb="0" eb="2">
      <t>ヤマモト</t>
    </rPh>
    <rPh sb="3" eb="4">
      <t>マコト</t>
    </rPh>
    <rPh sb="4" eb="5">
      <t>ナリ</t>
    </rPh>
    <phoneticPr fontId="4"/>
  </si>
  <si>
    <t>蒲生　健由</t>
    <rPh sb="0" eb="2">
      <t>ガモウ</t>
    </rPh>
    <rPh sb="3" eb="4">
      <t>ケン</t>
    </rPh>
    <rPh sb="4" eb="5">
      <t>ヨシ</t>
    </rPh>
    <phoneticPr fontId="4"/>
  </si>
  <si>
    <t>藤井　亮斗敏</t>
    <rPh sb="0" eb="2">
      <t>フジイ</t>
    </rPh>
    <rPh sb="3" eb="4">
      <t>リョウ</t>
    </rPh>
    <rPh sb="4" eb="5">
      <t>ト</t>
    </rPh>
    <rPh sb="5" eb="6">
      <t>ビン</t>
    </rPh>
    <phoneticPr fontId="4"/>
  </si>
  <si>
    <t>小牧　海斗</t>
    <rPh sb="0" eb="2">
      <t>コマキ</t>
    </rPh>
    <rPh sb="3" eb="4">
      <t>ウミ</t>
    </rPh>
    <rPh sb="4" eb="5">
      <t>ト</t>
    </rPh>
    <phoneticPr fontId="4"/>
  </si>
  <si>
    <t>岡元　紳一郎</t>
    <rPh sb="0" eb="2">
      <t>オカモト</t>
    </rPh>
    <rPh sb="3" eb="4">
      <t>シン</t>
    </rPh>
    <rPh sb="4" eb="6">
      <t>イチロウ</t>
    </rPh>
    <phoneticPr fontId="4"/>
  </si>
  <si>
    <t>中野　結斗</t>
    <rPh sb="0" eb="2">
      <t>ナカノ</t>
    </rPh>
    <rPh sb="3" eb="4">
      <t>ケツ</t>
    </rPh>
    <rPh sb="4" eb="5">
      <t>ト</t>
    </rPh>
    <phoneticPr fontId="4"/>
  </si>
  <si>
    <t>都城工業</t>
    <rPh sb="0" eb="2">
      <t>ミヤコノジョウ</t>
    </rPh>
    <rPh sb="2" eb="4">
      <t>コウギョウ</t>
    </rPh>
    <phoneticPr fontId="4"/>
  </si>
  <si>
    <t>初</t>
    <rPh sb="0" eb="1">
      <t>ショ</t>
    </rPh>
    <phoneticPr fontId="4"/>
  </si>
  <si>
    <t>弐</t>
    <rPh sb="0" eb="1">
      <t>ニ</t>
    </rPh>
    <phoneticPr fontId="4"/>
  </si>
  <si>
    <t>長田　恵莉</t>
    <rPh sb="0" eb="2">
      <t>オサダ</t>
    </rPh>
    <rPh sb="3" eb="4">
      <t>エ</t>
    </rPh>
    <rPh sb="4" eb="5">
      <t>リ</t>
    </rPh>
    <phoneticPr fontId="4"/>
  </si>
  <si>
    <t>渡司　かりん</t>
    <rPh sb="0" eb="2">
      <t>ワタシ</t>
    </rPh>
    <phoneticPr fontId="4"/>
  </si>
  <si>
    <t>鎌田　莉花</t>
    <rPh sb="0" eb="2">
      <t>カマタ</t>
    </rPh>
    <rPh sb="3" eb="4">
      <t>リ</t>
    </rPh>
    <rPh sb="4" eb="5">
      <t>ハナ</t>
    </rPh>
    <phoneticPr fontId="4"/>
  </si>
  <si>
    <t>宮崎商業</t>
    <rPh sb="0" eb="2">
      <t>ミヤザキ</t>
    </rPh>
    <rPh sb="2" eb="4">
      <t>ショウギョウ</t>
    </rPh>
    <phoneticPr fontId="4"/>
  </si>
  <si>
    <t>山﨑　碧</t>
    <rPh sb="0" eb="2">
      <t>ヤマサキ</t>
    </rPh>
    <rPh sb="3" eb="4">
      <t>アオ</t>
    </rPh>
    <phoneticPr fontId="4"/>
  </si>
  <si>
    <t>都城商業</t>
    <rPh sb="0" eb="2">
      <t>ミヤコノジョウ</t>
    </rPh>
    <rPh sb="2" eb="4">
      <t>ショウギョウ</t>
    </rPh>
    <phoneticPr fontId="4"/>
  </si>
  <si>
    <t>後藤　蒼依</t>
    <rPh sb="0" eb="2">
      <t>ゴトウ</t>
    </rPh>
    <rPh sb="3" eb="5">
      <t>アオイ</t>
    </rPh>
    <phoneticPr fontId="4"/>
  </si>
  <si>
    <t>吉村　雫月</t>
    <rPh sb="0" eb="2">
      <t>ヨシムラ</t>
    </rPh>
    <rPh sb="3" eb="4">
      <t>シズク</t>
    </rPh>
    <rPh sb="4" eb="5">
      <t>ツキ</t>
    </rPh>
    <phoneticPr fontId="4"/>
  </si>
  <si>
    <t>山下　楽</t>
    <rPh sb="0" eb="2">
      <t>ヤマシタ</t>
    </rPh>
    <rPh sb="3" eb="4">
      <t>ガク</t>
    </rPh>
    <phoneticPr fontId="4"/>
  </si>
  <si>
    <t>松岡　芳樹</t>
    <rPh sb="0" eb="2">
      <t>マツオカ</t>
    </rPh>
    <rPh sb="3" eb="4">
      <t>ヨシ</t>
    </rPh>
    <rPh sb="4" eb="5">
      <t>ジュ</t>
    </rPh>
    <phoneticPr fontId="4"/>
  </si>
  <si>
    <t>松村　耕之亮</t>
    <rPh sb="0" eb="2">
      <t>マツムラ</t>
    </rPh>
    <rPh sb="3" eb="4">
      <t>タガヤ</t>
    </rPh>
    <rPh sb="4" eb="5">
      <t>ノ</t>
    </rPh>
    <rPh sb="5" eb="6">
      <t>リョウ</t>
    </rPh>
    <phoneticPr fontId="4"/>
  </si>
  <si>
    <t>清水　崚佑</t>
    <rPh sb="0" eb="2">
      <t>シミズ</t>
    </rPh>
    <rPh sb="3" eb="4">
      <t>リョウ</t>
    </rPh>
    <rPh sb="4" eb="5">
      <t>スケ</t>
    </rPh>
    <phoneticPr fontId="4"/>
  </si>
  <si>
    <t>佐土原</t>
    <rPh sb="0" eb="3">
      <t>サドワラ</t>
    </rPh>
    <phoneticPr fontId="4"/>
  </si>
  <si>
    <t>無</t>
    <rPh sb="0" eb="1">
      <t>ム</t>
    </rPh>
    <phoneticPr fontId="4"/>
  </si>
  <si>
    <t>丸山　弘貴</t>
    <rPh sb="0" eb="2">
      <t>マルヤマ</t>
    </rPh>
    <rPh sb="3" eb="4">
      <t>ヒロシ</t>
    </rPh>
    <rPh sb="4" eb="5">
      <t>タカシ</t>
    </rPh>
    <phoneticPr fontId="4"/>
  </si>
  <si>
    <t>仁田脇　昴</t>
    <rPh sb="0" eb="3">
      <t>ニタワキ</t>
    </rPh>
    <rPh sb="4" eb="5">
      <t>スバル</t>
    </rPh>
    <phoneticPr fontId="4"/>
  </si>
  <si>
    <t>日南振徳</t>
    <rPh sb="0" eb="2">
      <t>ヒナミ</t>
    </rPh>
    <rPh sb="2" eb="3">
      <t>シン</t>
    </rPh>
    <rPh sb="3" eb="4">
      <t>トク</t>
    </rPh>
    <phoneticPr fontId="4"/>
  </si>
  <si>
    <t>武田　航詩</t>
    <rPh sb="0" eb="2">
      <t>タケダ</t>
    </rPh>
    <rPh sb="3" eb="4">
      <t>ワタル</t>
    </rPh>
    <rPh sb="4" eb="5">
      <t>シ</t>
    </rPh>
    <phoneticPr fontId="4"/>
  </si>
  <si>
    <t>河野　涼介</t>
    <rPh sb="0" eb="2">
      <t>カワノ</t>
    </rPh>
    <rPh sb="3" eb="5">
      <t>リョウスケ</t>
    </rPh>
    <phoneticPr fontId="4"/>
  </si>
  <si>
    <t>相澤　一眞</t>
    <rPh sb="0" eb="2">
      <t>アイザワ</t>
    </rPh>
    <rPh sb="3" eb="4">
      <t>イチ</t>
    </rPh>
    <rPh sb="4" eb="5">
      <t>マ</t>
    </rPh>
    <phoneticPr fontId="4"/>
  </si>
  <si>
    <t>福島</t>
    <rPh sb="0" eb="2">
      <t>フクシマ</t>
    </rPh>
    <phoneticPr fontId="4"/>
  </si>
  <si>
    <t>河野　虹海</t>
    <rPh sb="0" eb="2">
      <t>カワノ</t>
    </rPh>
    <rPh sb="3" eb="4">
      <t>ニジ</t>
    </rPh>
    <rPh sb="4" eb="5">
      <t>ウミ</t>
    </rPh>
    <phoneticPr fontId="4"/>
  </si>
  <si>
    <t>塩月　桜花</t>
    <rPh sb="0" eb="2">
      <t>シオツキ</t>
    </rPh>
    <rPh sb="3" eb="4">
      <t>サクラ</t>
    </rPh>
    <rPh sb="4" eb="5">
      <t>ハナ</t>
    </rPh>
    <phoneticPr fontId="4"/>
  </si>
  <si>
    <t>杉原　陽向</t>
    <rPh sb="0" eb="2">
      <t>スギハラ</t>
    </rPh>
    <rPh sb="3" eb="5">
      <t>ヒナタ</t>
    </rPh>
    <phoneticPr fontId="4"/>
  </si>
  <si>
    <t>戸高　彩稀</t>
    <rPh sb="0" eb="2">
      <t>トダカ</t>
    </rPh>
    <rPh sb="3" eb="4">
      <t>サイ</t>
    </rPh>
    <rPh sb="4" eb="5">
      <t>マレ</t>
    </rPh>
    <phoneticPr fontId="4"/>
  </si>
  <si>
    <t>河野　菜々子</t>
    <rPh sb="0" eb="2">
      <t>カワノ</t>
    </rPh>
    <rPh sb="3" eb="5">
      <t>ナナ</t>
    </rPh>
    <rPh sb="5" eb="6">
      <t>コ</t>
    </rPh>
    <phoneticPr fontId="4"/>
  </si>
  <si>
    <t>大久保心菜</t>
    <rPh sb="0" eb="3">
      <t>オオクボ</t>
    </rPh>
    <rPh sb="3" eb="4">
      <t>ココロ</t>
    </rPh>
    <rPh sb="4" eb="5">
      <t>ナ</t>
    </rPh>
    <phoneticPr fontId="4"/>
  </si>
  <si>
    <t>押川　恵彩</t>
    <rPh sb="0" eb="2">
      <t>オシカワ</t>
    </rPh>
    <rPh sb="3" eb="4">
      <t>エ</t>
    </rPh>
    <rPh sb="4" eb="5">
      <t>アヤ</t>
    </rPh>
    <phoneticPr fontId="4"/>
  </si>
  <si>
    <t>鳥丸　真央</t>
    <rPh sb="0" eb="2">
      <t>トリマル</t>
    </rPh>
    <rPh sb="3" eb="5">
      <t>マオ</t>
    </rPh>
    <phoneticPr fontId="4"/>
  </si>
  <si>
    <t>平沢　心花</t>
    <rPh sb="0" eb="2">
      <t>ヒラサワ</t>
    </rPh>
    <rPh sb="3" eb="4">
      <t>ココロ</t>
    </rPh>
    <rPh sb="4" eb="5">
      <t>ハナ</t>
    </rPh>
    <phoneticPr fontId="4"/>
  </si>
  <si>
    <t>押川　恵彩</t>
    <phoneticPr fontId="4"/>
  </si>
  <si>
    <t>仁田脇　昴</t>
    <rPh sb="0" eb="5">
      <t>ニタワキ　スバル</t>
    </rPh>
    <phoneticPr fontId="4"/>
  </si>
  <si>
    <t>清水　崚佑</t>
    <rPh sb="0" eb="2">
      <t>シミズ</t>
    </rPh>
    <rPh sb="3" eb="4">
      <t>リョウスケ</t>
    </rPh>
    <phoneticPr fontId="4"/>
  </si>
  <si>
    <t>松岡　芳樹</t>
    <rPh sb="0" eb="2">
      <t>マツオカ</t>
    </rPh>
    <rPh sb="3" eb="4">
      <t>ヨシ</t>
    </rPh>
    <rPh sb="4" eb="5">
      <t>キ</t>
    </rPh>
    <phoneticPr fontId="4"/>
  </si>
  <si>
    <t>山﨑　碧</t>
    <rPh sb="0" eb="2">
      <t>ヤマサキ</t>
    </rPh>
    <rPh sb="3" eb="4">
      <t>アオイ</t>
    </rPh>
    <phoneticPr fontId="4"/>
  </si>
  <si>
    <t>松下　莉玖</t>
    <rPh sb="0" eb="2">
      <t>まつした</t>
    </rPh>
    <rPh sb="3" eb="4">
      <t>り</t>
    </rPh>
    <rPh sb="4" eb="5">
      <t>く</t>
    </rPh>
    <phoneticPr fontId="4" type="Hiragana"/>
  </si>
  <si>
    <t>岡元　紳一郎</t>
    <rPh sb="0" eb="2">
      <t>おかもと</t>
    </rPh>
    <rPh sb="3" eb="4">
      <t>しん</t>
    </rPh>
    <rPh sb="4" eb="6">
      <t>いちろう</t>
    </rPh>
    <phoneticPr fontId="4" type="Hiragana"/>
  </si>
  <si>
    <t>山下　楽</t>
    <rPh sb="0" eb="2">
      <t>やました</t>
    </rPh>
    <rPh sb="3" eb="4">
      <t>がく</t>
    </rPh>
    <phoneticPr fontId="4" type="Hiragana"/>
  </si>
  <si>
    <t>仁田脇　昴</t>
    <rPh sb="0" eb="3">
      <t>にたわき</t>
    </rPh>
    <rPh sb="4" eb="5">
      <t>すばる</t>
    </rPh>
    <phoneticPr fontId="4" type="Hiragana"/>
  </si>
  <si>
    <t>河野　涼介</t>
    <rPh sb="0" eb="2">
      <t>かわの</t>
    </rPh>
    <rPh sb="3" eb="5">
      <t>りょうすけ</t>
    </rPh>
    <phoneticPr fontId="4" type="Hiragana"/>
  </si>
  <si>
    <t>本村　海力</t>
    <rPh sb="0" eb="2">
      <t>もとむら</t>
    </rPh>
    <rPh sb="3" eb="4">
      <t>かいり</t>
    </rPh>
    <phoneticPr fontId="4" type="Hiragana"/>
  </si>
  <si>
    <t>山本　誠也</t>
    <rPh sb="0" eb="2">
      <t>やまもと</t>
    </rPh>
    <rPh sb="3" eb="4">
      <t>せいや</t>
    </rPh>
    <phoneticPr fontId="4" type="Hiragana"/>
  </si>
  <si>
    <t>蒲生　健由</t>
    <rPh sb="0" eb="2">
      <t>がもう</t>
    </rPh>
    <rPh sb="3" eb="4">
      <t>かつ</t>
    </rPh>
    <rPh sb="4" eb="5">
      <t>よし</t>
    </rPh>
    <phoneticPr fontId="4" type="Hiragana"/>
  </si>
  <si>
    <t>藤井　亮斗敏</t>
    <rPh sb="0" eb="2">
      <t>ふじい</t>
    </rPh>
    <rPh sb="3" eb="4">
      <t>あ</t>
    </rPh>
    <rPh sb="4" eb="5">
      <t>と</t>
    </rPh>
    <rPh sb="5" eb="6">
      <t>む</t>
    </rPh>
    <phoneticPr fontId="4" type="Hiragana"/>
  </si>
  <si>
    <t>小牧　海斗</t>
    <rPh sb="0" eb="2">
      <t>こまき</t>
    </rPh>
    <rPh sb="3" eb="4">
      <t>かい</t>
    </rPh>
    <rPh sb="4" eb="5">
      <t>と</t>
    </rPh>
    <phoneticPr fontId="4" type="Hiragana"/>
  </si>
  <si>
    <t>中野　結斗</t>
    <rPh sb="0" eb="2">
      <t>なかの</t>
    </rPh>
    <rPh sb="3" eb="4">
      <t>ゆい</t>
    </rPh>
    <rPh sb="4" eb="5">
      <t>と</t>
    </rPh>
    <phoneticPr fontId="4" type="Hiragana"/>
  </si>
  <si>
    <t>山﨑　碧</t>
    <rPh sb="0" eb="2">
      <t>やまさき</t>
    </rPh>
    <rPh sb="3" eb="4">
      <t>あおい</t>
    </rPh>
    <phoneticPr fontId="4" type="Hiragana"/>
  </si>
  <si>
    <t>松村　耕之亮</t>
    <rPh sb="0" eb="2">
      <t>まつむら</t>
    </rPh>
    <rPh sb="3" eb="4">
      <t>こう</t>
    </rPh>
    <rPh sb="4" eb="5">
      <t>の</t>
    </rPh>
    <rPh sb="5" eb="6">
      <t>すけ</t>
    </rPh>
    <phoneticPr fontId="4" type="Hiragana"/>
  </si>
  <si>
    <t>清水　崚佑</t>
    <rPh sb="0" eb="2">
      <t>しみず</t>
    </rPh>
    <rPh sb="3" eb="4">
      <t>りょうすけ</t>
    </rPh>
    <phoneticPr fontId="4" type="Hiragana"/>
  </si>
  <si>
    <t>武田　航詩</t>
    <rPh sb="0" eb="2">
      <t>たけだ</t>
    </rPh>
    <rPh sb="3" eb="4">
      <t>こう</t>
    </rPh>
    <rPh sb="4" eb="5">
      <t>し</t>
    </rPh>
    <phoneticPr fontId="4" type="Hiragana"/>
  </si>
  <si>
    <t>相澤　一眞</t>
    <rPh sb="0" eb="2">
      <t>あいざわ</t>
    </rPh>
    <rPh sb="3" eb="4">
      <t>かず</t>
    </rPh>
    <rPh sb="4" eb="5">
      <t>ま</t>
    </rPh>
    <phoneticPr fontId="4" type="Hiragana"/>
  </si>
  <si>
    <t>長田　恵莉</t>
    <rPh sb="0" eb="2">
      <t>おさだ</t>
    </rPh>
    <rPh sb="3" eb="4">
      <t>え</t>
    </rPh>
    <rPh sb="4" eb="5">
      <t>り</t>
    </rPh>
    <phoneticPr fontId="4" type="Hiragana"/>
  </si>
  <si>
    <t>渡司　かりん</t>
    <rPh sb="0" eb="2">
      <t>わたし</t>
    </rPh>
    <phoneticPr fontId="4" type="Hiragana"/>
  </si>
  <si>
    <t>杉原　陽向</t>
    <rPh sb="0" eb="2">
      <t>すぎはら</t>
    </rPh>
    <rPh sb="3" eb="5">
      <t>ひなた</t>
    </rPh>
    <phoneticPr fontId="4" type="Hiragana"/>
  </si>
  <si>
    <t>河野　菜々子</t>
    <rPh sb="0" eb="2">
      <t>かわの</t>
    </rPh>
    <rPh sb="3" eb="5">
      <t>なな</t>
    </rPh>
    <rPh sb="5" eb="6">
      <t>こ</t>
    </rPh>
    <phoneticPr fontId="4" type="Hiragana"/>
  </si>
  <si>
    <t>鳥丸　真央</t>
    <rPh sb="0" eb="2">
      <t>とりまる</t>
    </rPh>
    <rPh sb="3" eb="5">
      <t>まお</t>
    </rPh>
    <phoneticPr fontId="4" type="Hiragana"/>
  </si>
  <si>
    <t>後藤　蒼依</t>
    <rPh sb="0" eb="2">
      <t>ごとう</t>
    </rPh>
    <rPh sb="3" eb="5">
      <t>あおい</t>
    </rPh>
    <phoneticPr fontId="4" type="Hiragana"/>
  </si>
  <si>
    <t>鎌田　莉花</t>
    <rPh sb="0" eb="2">
      <t>かまた</t>
    </rPh>
    <rPh sb="3" eb="4">
      <t>まり</t>
    </rPh>
    <rPh sb="4" eb="5">
      <t>か</t>
    </rPh>
    <phoneticPr fontId="4" type="Hiragana"/>
  </si>
  <si>
    <t>塩月　桜花</t>
    <rPh sb="0" eb="2">
      <t>しおつき</t>
    </rPh>
    <rPh sb="3" eb="4">
      <t>ほのか</t>
    </rPh>
    <phoneticPr fontId="4" type="Hiragana"/>
  </si>
  <si>
    <t>戸高　彩稀</t>
    <rPh sb="0" eb="2">
      <t>とだか</t>
    </rPh>
    <rPh sb="3" eb="4">
      <t>さ</t>
    </rPh>
    <rPh sb="4" eb="5">
      <t>き</t>
    </rPh>
    <phoneticPr fontId="4" type="Hiragana"/>
  </si>
  <si>
    <t>大久保心菜</t>
    <rPh sb="0" eb="3">
      <t>おおくぼ</t>
    </rPh>
    <rPh sb="3" eb="4">
      <t>ここ</t>
    </rPh>
    <rPh sb="4" eb="5">
      <t>な</t>
    </rPh>
    <phoneticPr fontId="4" type="Hiragana"/>
  </si>
  <si>
    <t>押川　恵彩</t>
    <rPh sb="0" eb="2">
      <t>おしかわ</t>
    </rPh>
    <rPh sb="3" eb="4">
      <t>え</t>
    </rPh>
    <rPh sb="4" eb="5">
      <t>あ</t>
    </rPh>
    <phoneticPr fontId="4" type="Hiragana"/>
  </si>
  <si>
    <t>平沢　心花</t>
    <rPh sb="0" eb="2">
      <t>ひらさわ</t>
    </rPh>
    <rPh sb="3" eb="4">
      <t>ここは</t>
    </rPh>
    <phoneticPr fontId="4" type="Hiragana"/>
  </si>
  <si>
    <t>吉村　雫月</t>
    <rPh sb="0" eb="2">
      <t>よしむら</t>
    </rPh>
    <rPh sb="3" eb="4">
      <t>しずく</t>
    </rPh>
    <phoneticPr fontId="4" type="Hiragana"/>
  </si>
  <si>
    <t>河野　虹海</t>
    <rPh sb="0" eb="2">
      <t>かわの</t>
    </rPh>
    <rPh sb="3" eb="4">
      <t>なな</t>
    </rPh>
    <rPh sb="4" eb="5">
      <t>み</t>
    </rPh>
    <phoneticPr fontId="4" type="Hiragana"/>
  </si>
  <si>
    <t>丸山　弘貴</t>
    <rPh sb="0" eb="2">
      <t>まるやま</t>
    </rPh>
    <rPh sb="3" eb="4">
      <t>ひろ</t>
    </rPh>
    <rPh sb="4" eb="5">
      <t>き</t>
    </rPh>
    <phoneticPr fontId="4" type="Hiragana"/>
  </si>
  <si>
    <t>松本　美保</t>
    <rPh sb="0" eb="5">
      <t>まつもと　みほ</t>
    </rPh>
    <phoneticPr fontId="4" type="Hiragana"/>
  </si>
  <si>
    <t>甲斐　美里</t>
    <rPh sb="0" eb="5">
      <t>かい　みさと</t>
    </rPh>
    <phoneticPr fontId="4" type="Hiragana"/>
  </si>
  <si>
    <t>押川　恵彩</t>
  </si>
  <si>
    <t>《少年男子》　近的　２回目</t>
    <rPh sb="1" eb="3">
      <t>ショウネン</t>
    </rPh>
    <rPh sb="3" eb="5">
      <t>ダンシ</t>
    </rPh>
    <rPh sb="7" eb="9">
      <t>キンテキ</t>
    </rPh>
    <rPh sb="11" eb="13">
      <t>カイメ</t>
    </rPh>
    <phoneticPr fontId="4"/>
  </si>
  <si>
    <t>《少年女子》　近的　２回目</t>
    <rPh sb="1" eb="3">
      <t>ショウネン</t>
    </rPh>
    <rPh sb="3" eb="5">
      <t>ジョシ</t>
    </rPh>
    <rPh sb="7" eb="9">
      <t>キンテキ</t>
    </rPh>
    <rPh sb="11" eb="13">
      <t>カイメ</t>
    </rPh>
    <phoneticPr fontId="4"/>
  </si>
  <si>
    <t>後藤　佑太朗</t>
    <rPh sb="0" eb="2">
      <t>ごとう</t>
    </rPh>
    <rPh sb="3" eb="6">
      <t>ゆうたろう</t>
    </rPh>
    <phoneticPr fontId="4" type="Hiragana"/>
  </si>
  <si>
    <t>成年男子</t>
    <rPh sb="0" eb="2">
      <t>セイネン</t>
    </rPh>
    <rPh sb="2" eb="4">
      <t>ダンシ</t>
    </rPh>
    <phoneticPr fontId="4"/>
  </si>
  <si>
    <t>五</t>
    <rPh sb="0" eb="1">
      <t>ゴ</t>
    </rPh>
    <phoneticPr fontId="4"/>
  </si>
  <si>
    <t>奈須　慎一</t>
    <rPh sb="0" eb="2">
      <t>なす</t>
    </rPh>
    <rPh sb="3" eb="5">
      <t>しんいち</t>
    </rPh>
    <phoneticPr fontId="4" type="Hiragana"/>
  </si>
  <si>
    <t>坂元　勇二</t>
    <rPh sb="0" eb="2">
      <t>さかもと</t>
    </rPh>
    <rPh sb="3" eb="5">
      <t>ゆうじ</t>
    </rPh>
    <phoneticPr fontId="4" type="Hiragana"/>
  </si>
  <si>
    <t>山口　剛史</t>
    <rPh sb="0" eb="2">
      <t>やまぐち</t>
    </rPh>
    <rPh sb="3" eb="4">
      <t>たけ</t>
    </rPh>
    <rPh sb="4" eb="5">
      <t>し</t>
    </rPh>
    <phoneticPr fontId="4" type="Hiragana"/>
  </si>
  <si>
    <t>矢野　翼</t>
    <rPh sb="0" eb="2">
      <t>やの</t>
    </rPh>
    <rPh sb="3" eb="4">
      <t>つばさ</t>
    </rPh>
    <phoneticPr fontId="4" type="Hiragana"/>
  </si>
  <si>
    <t>成年女子</t>
    <rPh sb="0" eb="2">
      <t>セイネン</t>
    </rPh>
    <rPh sb="2" eb="4">
      <t>ジョシ</t>
    </rPh>
    <phoneticPr fontId="4"/>
  </si>
  <si>
    <t>市來世志江</t>
    <rPh sb="0" eb="2">
      <t>いちき</t>
    </rPh>
    <rPh sb="2" eb="5">
      <t>よしえ</t>
    </rPh>
    <phoneticPr fontId="4" type="Hiragana"/>
  </si>
  <si>
    <t>四</t>
    <rPh sb="0" eb="1">
      <t>４</t>
    </rPh>
    <phoneticPr fontId="4"/>
  </si>
  <si>
    <t>野中　梢</t>
    <rPh sb="0" eb="2">
      <t>のなか</t>
    </rPh>
    <rPh sb="3" eb="4">
      <t>こずえ</t>
    </rPh>
    <phoneticPr fontId="4" type="Hiragana"/>
  </si>
  <si>
    <t>六</t>
    <rPh sb="0" eb="1">
      <t>６</t>
    </rPh>
    <phoneticPr fontId="4"/>
  </si>
  <si>
    <t>佐々木正吾</t>
    <rPh sb="0" eb="5">
      <t>ささき       しょうご</t>
    </rPh>
    <phoneticPr fontId="21" type="Hiragana"/>
  </si>
  <si>
    <t>参</t>
    <rPh sb="0" eb="1">
      <t>サン</t>
    </rPh>
    <phoneticPr fontId="4"/>
  </si>
  <si>
    <t>押川　冨美子</t>
    <rPh sb="0" eb="2">
      <t>おしかわ</t>
    </rPh>
    <rPh sb="3" eb="6">
      <t>とみこ</t>
    </rPh>
    <phoneticPr fontId="4" type="Hiragana"/>
  </si>
  <si>
    <t>米満　美月</t>
    <rPh sb="0" eb="2">
      <t>よねみつ</t>
    </rPh>
    <rPh sb="3" eb="5">
      <t>みづき</t>
    </rPh>
    <phoneticPr fontId="4" type="Hiragana"/>
  </si>
  <si>
    <t>平根　昌宜</t>
    <rPh sb="0" eb="2">
      <t>ひらね</t>
    </rPh>
    <rPh sb="3" eb="4">
      <t>まさ</t>
    </rPh>
    <rPh sb="4" eb="5">
      <t>よし</t>
    </rPh>
    <phoneticPr fontId="4" type="Hiragana"/>
  </si>
  <si>
    <t>渡部　ほのか</t>
    <rPh sb="0" eb="2">
      <t>わたなべ</t>
    </rPh>
    <phoneticPr fontId="4" type="Hiragana"/>
  </si>
  <si>
    <t>村中　琴美</t>
    <rPh sb="0" eb="2">
      <t>むらなか</t>
    </rPh>
    <rPh sb="3" eb="5">
      <t>ことみ</t>
    </rPh>
    <phoneticPr fontId="4" type="Hiragana"/>
  </si>
  <si>
    <t>黒木　ひかり</t>
    <rPh sb="0" eb="2">
      <t>くろき</t>
    </rPh>
    <phoneticPr fontId="4" type="Hiragana"/>
  </si>
  <si>
    <t>宮崎農業</t>
    <rPh sb="0" eb="2">
      <t>ミヤザキ</t>
    </rPh>
    <rPh sb="2" eb="4">
      <t>ノウギョウ</t>
    </rPh>
    <phoneticPr fontId="4"/>
  </si>
  <si>
    <t>妻</t>
    <rPh sb="0" eb="1">
      <t>ツマ</t>
    </rPh>
    <phoneticPr fontId="4"/>
  </si>
  <si>
    <t>緒方　璃輝</t>
    <rPh sb="0" eb="2">
      <t>おがた</t>
    </rPh>
    <rPh sb="3" eb="4">
      <t>り</t>
    </rPh>
    <rPh sb="4" eb="5">
      <t>き</t>
    </rPh>
    <phoneticPr fontId="4" type="Hiragana"/>
  </si>
  <si>
    <t>川越　絢翔</t>
    <rPh sb="0" eb="2">
      <t>かわごえ</t>
    </rPh>
    <rPh sb="3" eb="4">
      <t>あやと</t>
    </rPh>
    <phoneticPr fontId="4" type="Hiragana"/>
  </si>
  <si>
    <t>伊東　大誠</t>
    <rPh sb="0" eb="2">
      <t>いとう</t>
    </rPh>
    <rPh sb="3" eb="4">
      <t>たい</t>
    </rPh>
    <rPh sb="4" eb="5">
      <t>せい</t>
    </rPh>
    <phoneticPr fontId="4" type="Hiragana"/>
  </si>
  <si>
    <t>渡邊　孝志</t>
    <rPh sb="0" eb="2">
      <t>わたなべ</t>
    </rPh>
    <rPh sb="3" eb="4">
      <t>あつし</t>
    </rPh>
    <phoneticPr fontId="4" type="Hiragana"/>
  </si>
  <si>
    <t>黒木　聖大</t>
    <rPh sb="0" eb="2">
      <t>くろき</t>
    </rPh>
    <rPh sb="3" eb="4">
      <t>まさひろ</t>
    </rPh>
    <phoneticPr fontId="4" type="Hiragana"/>
  </si>
  <si>
    <t>八木　望朱</t>
    <rPh sb="0" eb="2">
      <t>やぎ</t>
    </rPh>
    <rPh sb="3" eb="4">
      <t>の</t>
    </rPh>
    <rPh sb="4" eb="5">
      <t>あ</t>
    </rPh>
    <phoneticPr fontId="4" type="Hiragana"/>
  </si>
  <si>
    <t>長友　実佐季</t>
    <rPh sb="0" eb="2">
      <t>ながとも</t>
    </rPh>
    <rPh sb="3" eb="4">
      <t>み</t>
    </rPh>
    <rPh sb="4" eb="5">
      <t>さき</t>
    </rPh>
    <phoneticPr fontId="4" type="Hiragana"/>
  </si>
  <si>
    <t>西里　糸織</t>
    <rPh sb="0" eb="2">
      <t>にしざと</t>
    </rPh>
    <rPh sb="3" eb="4">
      <t>し</t>
    </rPh>
    <rPh sb="4" eb="5">
      <t>おり</t>
    </rPh>
    <phoneticPr fontId="4" type="Hiragana"/>
  </si>
  <si>
    <t>濱田　皐希</t>
    <rPh sb="0" eb="2">
      <t>はまだ</t>
    </rPh>
    <rPh sb="4" eb="5">
      <t>こうき</t>
    </rPh>
    <phoneticPr fontId="4" type="Hiragana"/>
  </si>
  <si>
    <t>西屋敷大地</t>
    <rPh sb="0" eb="3">
      <t>にしやしき</t>
    </rPh>
    <rPh sb="3" eb="5">
      <t>だいち</t>
    </rPh>
    <phoneticPr fontId="4" type="Hiragana"/>
  </si>
  <si>
    <t>横山　航希</t>
    <rPh sb="0" eb="2">
      <t>よこやま</t>
    </rPh>
    <rPh sb="3" eb="5">
      <t>こうき</t>
    </rPh>
    <phoneticPr fontId="4" type="Hiragana"/>
  </si>
  <si>
    <t>吉見　龍樹</t>
    <rPh sb="0" eb="2">
      <t>よしみ</t>
    </rPh>
    <rPh sb="3" eb="4">
      <t>りょうき</t>
    </rPh>
    <phoneticPr fontId="4" type="Hiragana"/>
  </si>
  <si>
    <t>都城</t>
  </si>
  <si>
    <t>都城</t>
    <rPh sb="0" eb="2">
      <t>ミヤコノジョウ</t>
    </rPh>
    <phoneticPr fontId="4"/>
  </si>
  <si>
    <t>坂元　ゆずは</t>
    <rPh sb="0" eb="2">
      <t>さかもと</t>
    </rPh>
    <phoneticPr fontId="4" type="Hiragana"/>
  </si>
  <si>
    <t>原田　果歩</t>
    <rPh sb="0" eb="2">
      <t>はらだ</t>
    </rPh>
    <rPh sb="3" eb="5">
      <t>かほ</t>
    </rPh>
    <phoneticPr fontId="4" type="Hiragana"/>
  </si>
  <si>
    <t>川﨑　乙姫</t>
    <rPh sb="0" eb="2">
      <t>かわさき</t>
    </rPh>
    <rPh sb="3" eb="5">
      <t>おとめ</t>
    </rPh>
    <phoneticPr fontId="4" type="Hiragana"/>
  </si>
  <si>
    <t>豊満　安莉</t>
    <rPh sb="0" eb="2">
      <t>とよみつ</t>
    </rPh>
    <rPh sb="3" eb="4">
      <t>あんり</t>
    </rPh>
    <phoneticPr fontId="4" type="Hiragana"/>
  </si>
  <si>
    <t>田崎　咲華</t>
    <rPh sb="0" eb="2">
      <t>たざき</t>
    </rPh>
    <rPh sb="3" eb="4">
      <t>しょうか</t>
    </rPh>
    <phoneticPr fontId="4" type="Hiragana"/>
  </si>
  <si>
    <t>山下　晃史</t>
    <rPh sb="0" eb="2">
      <t>やました</t>
    </rPh>
    <rPh sb="3" eb="5">
      <t>こうし</t>
    </rPh>
    <phoneticPr fontId="4" type="Hiragana"/>
  </si>
  <si>
    <t>宮崎南</t>
    <rPh sb="0" eb="2">
      <t>ミヤザキ</t>
    </rPh>
    <rPh sb="2" eb="3">
      <t>ミナミ</t>
    </rPh>
    <phoneticPr fontId="4"/>
  </si>
  <si>
    <t>四</t>
    <rPh sb="0" eb="1">
      <t>ヨン</t>
    </rPh>
    <phoneticPr fontId="1"/>
  </si>
  <si>
    <t>四</t>
    <rPh sb="0" eb="1">
      <t>4</t>
    </rPh>
    <phoneticPr fontId="4"/>
  </si>
  <si>
    <t>福澤　卓志</t>
    <rPh sb="0" eb="2">
      <t>ふくざわ</t>
    </rPh>
    <rPh sb="3" eb="5">
      <t>たくじ</t>
    </rPh>
    <phoneticPr fontId="4" type="Hiragana"/>
  </si>
  <si>
    <t>妻</t>
  </si>
  <si>
    <t>佐々木正吾</t>
    <rPh sb="0" eb="5">
      <t>ささき       しょうご</t>
    </rPh>
    <phoneticPr fontId="4" type="Hiragana"/>
  </si>
  <si>
    <t>楠　依音里</t>
    <rPh sb="0" eb="1">
      <t>くすのき</t>
    </rPh>
    <rPh sb="2" eb="3">
      <t>　い</t>
    </rPh>
    <rPh sb="3" eb="4">
      <t>　お</t>
    </rPh>
    <rPh sb="4" eb="5">
      <t>　り</t>
    </rPh>
    <phoneticPr fontId="4" type="Hiragana"/>
  </si>
  <si>
    <t>有効ポイント</t>
    <rPh sb="0" eb="2">
      <t>ゆうこう</t>
    </rPh>
    <phoneticPr fontId="10" type="Hiragana"/>
  </si>
  <si>
    <t>三輪　保太郎</t>
    <rPh sb="0" eb="2">
      <t>ミワ</t>
    </rPh>
    <rPh sb="3" eb="6">
      <t>ヤスタロウ</t>
    </rPh>
    <phoneticPr fontId="4"/>
  </si>
  <si>
    <t>成年男子</t>
    <rPh sb="0" eb="2">
      <t>セイネン</t>
    </rPh>
    <rPh sb="2" eb="4">
      <t>ダンシ</t>
    </rPh>
    <phoneticPr fontId="4"/>
  </si>
  <si>
    <t>四</t>
    <rPh sb="0" eb="1">
      <t>4</t>
    </rPh>
    <phoneticPr fontId="4"/>
  </si>
  <si>
    <t>三輪　桃子</t>
    <rPh sb="0" eb="2">
      <t>ミワ</t>
    </rPh>
    <rPh sb="3" eb="5">
      <t>モモコ</t>
    </rPh>
    <phoneticPr fontId="4"/>
  </si>
  <si>
    <t>後藤　佑太朗</t>
    <rPh sb="0" eb="2">
      <t>ゴトウ</t>
    </rPh>
    <rPh sb="3" eb="6">
      <t>ユウタロウ</t>
    </rPh>
    <phoneticPr fontId="4"/>
  </si>
  <si>
    <t>錬</t>
    <rPh sb="0" eb="1">
      <t>レン</t>
    </rPh>
    <phoneticPr fontId="4"/>
  </si>
  <si>
    <t>五</t>
    <rPh sb="0" eb="1">
      <t>ゴ</t>
    </rPh>
    <phoneticPr fontId="4"/>
  </si>
  <si>
    <t>加藤　紅洋</t>
    <rPh sb="0" eb="2">
      <t>カトウ</t>
    </rPh>
    <rPh sb="3" eb="4">
      <t>コウ</t>
    </rPh>
    <rPh sb="4" eb="5">
      <t>ヨウ</t>
    </rPh>
    <phoneticPr fontId="4"/>
  </si>
  <si>
    <t>日章学園</t>
    <rPh sb="0" eb="4">
      <t>ニッショウガクエン</t>
    </rPh>
    <phoneticPr fontId="4"/>
  </si>
  <si>
    <t>緒方　千晴</t>
    <rPh sb="0" eb="2">
      <t>オガタ</t>
    </rPh>
    <rPh sb="3" eb="5">
      <t>チハル</t>
    </rPh>
    <phoneticPr fontId="4"/>
  </si>
  <si>
    <t>田村　花音</t>
    <rPh sb="0" eb="2">
      <t>タムラ</t>
    </rPh>
    <rPh sb="3" eb="4">
      <t>ハル</t>
    </rPh>
    <rPh sb="4" eb="5">
      <t>ネ</t>
    </rPh>
    <phoneticPr fontId="4"/>
  </si>
  <si>
    <t>宮崎工業</t>
    <rPh sb="0" eb="4">
      <t>ミヤザキコウギョウ</t>
    </rPh>
    <phoneticPr fontId="4"/>
  </si>
  <si>
    <t>冨吉　美智</t>
    <rPh sb="0" eb="2">
      <t>トミヨシ</t>
    </rPh>
    <rPh sb="3" eb="4">
      <t>ミ</t>
    </rPh>
    <rPh sb="4" eb="5">
      <t>チ</t>
    </rPh>
    <phoneticPr fontId="4"/>
  </si>
  <si>
    <t>甲斐　奈々花</t>
    <rPh sb="0" eb="2">
      <t>カイ</t>
    </rPh>
    <rPh sb="3" eb="5">
      <t>ナナ</t>
    </rPh>
    <rPh sb="5" eb="6">
      <t>カ</t>
    </rPh>
    <phoneticPr fontId="4"/>
  </si>
  <si>
    <t>宮崎日大</t>
    <rPh sb="0" eb="2">
      <t>ミヤザキ</t>
    </rPh>
    <rPh sb="2" eb="4">
      <t>ニチダイ</t>
    </rPh>
    <phoneticPr fontId="4"/>
  </si>
  <si>
    <t>宮崎日大</t>
    <rPh sb="0" eb="4">
      <t>ミヤザキニチダイ</t>
    </rPh>
    <phoneticPr fontId="4"/>
  </si>
  <si>
    <t>参</t>
    <rPh sb="0" eb="1">
      <t>サン</t>
    </rPh>
    <phoneticPr fontId="4"/>
  </si>
  <si>
    <t>弐</t>
    <rPh sb="0" eb="1">
      <t>ニ</t>
    </rPh>
    <phoneticPr fontId="4"/>
  </si>
  <si>
    <t>矢野　翼</t>
    <rPh sb="0" eb="2">
      <t>ヤノ</t>
    </rPh>
    <rPh sb="3" eb="4">
      <t>ツバサ</t>
    </rPh>
    <phoneticPr fontId="4"/>
  </si>
  <si>
    <t>山口　剛史</t>
    <rPh sb="0" eb="2">
      <t>ヤマグチ</t>
    </rPh>
    <rPh sb="3" eb="4">
      <t>タケ</t>
    </rPh>
    <rPh sb="4" eb="5">
      <t>シ</t>
    </rPh>
    <phoneticPr fontId="4"/>
  </si>
  <si>
    <t>丸山　弘貴</t>
    <rPh sb="0" eb="2">
      <t>マルヤマ</t>
    </rPh>
    <rPh sb="3" eb="4">
      <t>ヒロ</t>
    </rPh>
    <rPh sb="4" eb="5">
      <t>キ</t>
    </rPh>
    <phoneticPr fontId="4"/>
  </si>
  <si>
    <t>坂元　勇二</t>
    <rPh sb="0" eb="2">
      <t>サカモト</t>
    </rPh>
    <rPh sb="3" eb="5">
      <t>ユウジ</t>
    </rPh>
    <phoneticPr fontId="4"/>
  </si>
  <si>
    <t>奈須　慎一</t>
    <rPh sb="0" eb="2">
      <t>ナス</t>
    </rPh>
    <rPh sb="3" eb="5">
      <t>シンイチ</t>
    </rPh>
    <phoneticPr fontId="4"/>
  </si>
  <si>
    <t>初</t>
    <rPh sb="0" eb="1">
      <t>ショ</t>
    </rPh>
    <phoneticPr fontId="4"/>
  </si>
  <si>
    <t>松本　美保</t>
    <rPh sb="0" eb="2">
      <t>マツモト</t>
    </rPh>
    <rPh sb="3" eb="5">
      <t>ミホ</t>
    </rPh>
    <phoneticPr fontId="4"/>
  </si>
  <si>
    <t>山﨑　碧</t>
    <rPh sb="0" eb="2">
      <t>ヤマサキ</t>
    </rPh>
    <rPh sb="3" eb="4">
      <t>アオイ</t>
    </rPh>
    <phoneticPr fontId="4"/>
  </si>
  <si>
    <t>元野　晃佑</t>
    <rPh sb="0" eb="2">
      <t>モトノ</t>
    </rPh>
    <rPh sb="3" eb="5">
      <t>コウスケ</t>
    </rPh>
    <phoneticPr fontId="4"/>
  </si>
  <si>
    <t>中井上隼士</t>
    <rPh sb="0" eb="1">
      <t>ナカ</t>
    </rPh>
    <rPh sb="1" eb="3">
      <t>イガミ</t>
    </rPh>
    <rPh sb="3" eb="5">
      <t>ハヤト</t>
    </rPh>
    <phoneticPr fontId="4"/>
  </si>
  <si>
    <t>都城商業</t>
    <rPh sb="0" eb="2">
      <t>ミヤコノジョウ</t>
    </rPh>
    <rPh sb="2" eb="4">
      <t>ショウギョウ</t>
    </rPh>
    <phoneticPr fontId="4"/>
  </si>
  <si>
    <t>初</t>
    <rPh sb="0" eb="1">
      <t>ショ</t>
    </rPh>
    <phoneticPr fontId="4"/>
  </si>
  <si>
    <t>弐</t>
    <rPh sb="0" eb="1">
      <t>ニ</t>
    </rPh>
    <phoneticPr fontId="4"/>
  </si>
  <si>
    <t>巢立　麗雅</t>
    <rPh sb="0" eb="1">
      <t>ス</t>
    </rPh>
    <rPh sb="1" eb="2">
      <t>ダテ</t>
    </rPh>
    <rPh sb="3" eb="4">
      <t>レイ</t>
    </rPh>
    <rPh sb="4" eb="5">
      <t>カ</t>
    </rPh>
    <phoneticPr fontId="4"/>
  </si>
  <si>
    <t>木﨑　もえ</t>
    <rPh sb="0" eb="2">
      <t>キザキ</t>
    </rPh>
    <phoneticPr fontId="4"/>
  </si>
  <si>
    <t>種子田江華</t>
    <rPh sb="0" eb="3">
      <t>タネダ</t>
    </rPh>
    <rPh sb="3" eb="4">
      <t>キミ</t>
    </rPh>
    <rPh sb="4" eb="5">
      <t>カ</t>
    </rPh>
    <phoneticPr fontId="4"/>
  </si>
  <si>
    <t>都城商業</t>
    <rPh sb="0" eb="4">
      <t>ミヤコノジョウショウギョウ</t>
    </rPh>
    <phoneticPr fontId="4"/>
  </si>
  <si>
    <t>市來　世志江</t>
    <rPh sb="0" eb="2">
      <t>イチキ</t>
    </rPh>
    <rPh sb="3" eb="4">
      <t>ヨ</t>
    </rPh>
    <rPh sb="4" eb="5">
      <t>シ</t>
    </rPh>
    <rPh sb="5" eb="6">
      <t>エ</t>
    </rPh>
    <phoneticPr fontId="4"/>
  </si>
  <si>
    <t>平根　昌宜</t>
    <rPh sb="0" eb="2">
      <t>ヒラネ</t>
    </rPh>
    <rPh sb="3" eb="4">
      <t>マサ</t>
    </rPh>
    <rPh sb="4" eb="5">
      <t>ヨシ</t>
    </rPh>
    <phoneticPr fontId="4"/>
  </si>
  <si>
    <t>轟木　遥菜</t>
    <rPh sb="0" eb="1">
      <t>トドロキ</t>
    </rPh>
    <rPh sb="3" eb="4">
      <t>ハル</t>
    </rPh>
    <rPh sb="4" eb="5">
      <t>ナ</t>
    </rPh>
    <phoneticPr fontId="4"/>
  </si>
  <si>
    <t>参</t>
    <rPh sb="0" eb="1">
      <t>サン</t>
    </rPh>
    <phoneticPr fontId="4"/>
  </si>
  <si>
    <t>牧　　純平</t>
    <rPh sb="0" eb="1">
      <t>マキ</t>
    </rPh>
    <rPh sb="3" eb="5">
      <t>ジュンペイ</t>
    </rPh>
    <phoneticPr fontId="4"/>
  </si>
  <si>
    <t>野中　梢</t>
    <rPh sb="0" eb="2">
      <t>ノナカ</t>
    </rPh>
    <rPh sb="3" eb="4">
      <t>コズエ</t>
    </rPh>
    <phoneticPr fontId="4"/>
  </si>
  <si>
    <t>六</t>
    <rPh sb="0" eb="1">
      <t>ロク</t>
    </rPh>
    <phoneticPr fontId="4"/>
  </si>
  <si>
    <t>佐々木正吾</t>
    <rPh sb="0" eb="3">
      <t>ササキ</t>
    </rPh>
    <rPh sb="3" eb="5">
      <t>ショウゴ</t>
    </rPh>
    <phoneticPr fontId="4"/>
  </si>
  <si>
    <t>堀内　美咲</t>
    <rPh sb="0" eb="2">
      <t>ホリウチ</t>
    </rPh>
    <rPh sb="3" eb="5">
      <t>ミサキ</t>
    </rPh>
    <phoneticPr fontId="4"/>
  </si>
  <si>
    <t>延岡学園</t>
    <rPh sb="0" eb="2">
      <t>ノベオカ</t>
    </rPh>
    <rPh sb="2" eb="4">
      <t>ガクエン</t>
    </rPh>
    <phoneticPr fontId="4"/>
  </si>
  <si>
    <t>甲斐　美佳</t>
    <rPh sb="0" eb="2">
      <t>カイ</t>
    </rPh>
    <rPh sb="3" eb="5">
      <t>ミカ</t>
    </rPh>
    <phoneticPr fontId="4"/>
  </si>
  <si>
    <t>初</t>
    <rPh sb="0" eb="1">
      <t>ショ</t>
    </rPh>
    <phoneticPr fontId="4"/>
  </si>
  <si>
    <t>塩月　桜花</t>
    <rPh sb="0" eb="2">
      <t>シオツキ</t>
    </rPh>
    <rPh sb="3" eb="4">
      <t>ホノ</t>
    </rPh>
    <rPh sb="4" eb="5">
      <t>カ</t>
    </rPh>
    <phoneticPr fontId="4"/>
  </si>
  <si>
    <t>杉原　陽向</t>
    <rPh sb="0" eb="2">
      <t>スギハラ</t>
    </rPh>
    <rPh sb="3" eb="5">
      <t>ヒナタ</t>
    </rPh>
    <phoneticPr fontId="4"/>
  </si>
  <si>
    <t>押川　恵彩</t>
    <rPh sb="0" eb="2">
      <t>オシカワ</t>
    </rPh>
    <rPh sb="3" eb="4">
      <t>エ</t>
    </rPh>
    <rPh sb="4" eb="5">
      <t>ア</t>
    </rPh>
    <phoneticPr fontId="4"/>
  </si>
  <si>
    <t>川﨑　天彗</t>
    <rPh sb="0" eb="2">
      <t>カワサキ</t>
    </rPh>
    <rPh sb="3" eb="4">
      <t>アリ</t>
    </rPh>
    <rPh sb="4" eb="5">
      <t>ス</t>
    </rPh>
    <phoneticPr fontId="4"/>
  </si>
  <si>
    <t>河野　菜々子</t>
    <rPh sb="0" eb="2">
      <t>カワノ</t>
    </rPh>
    <rPh sb="3" eb="5">
      <t>ナナ</t>
    </rPh>
    <rPh sb="5" eb="6">
      <t>コ</t>
    </rPh>
    <phoneticPr fontId="4"/>
  </si>
  <si>
    <t>山本　芙由</t>
    <rPh sb="0" eb="2">
      <t>ヤマモト</t>
    </rPh>
    <rPh sb="3" eb="4">
      <t>フ</t>
    </rPh>
    <rPh sb="4" eb="5">
      <t>ユ</t>
    </rPh>
    <phoneticPr fontId="4"/>
  </si>
  <si>
    <t>清水　流唯</t>
    <rPh sb="0" eb="2">
      <t>シミズ</t>
    </rPh>
    <rPh sb="3" eb="4">
      <t>ル</t>
    </rPh>
    <rPh sb="4" eb="5">
      <t>イ</t>
    </rPh>
    <phoneticPr fontId="4"/>
  </si>
  <si>
    <t>小坂　優季</t>
    <rPh sb="0" eb="2">
      <t>オサカ</t>
    </rPh>
    <rPh sb="3" eb="4">
      <t>ユ</t>
    </rPh>
    <rPh sb="4" eb="5">
      <t>キ</t>
    </rPh>
    <phoneticPr fontId="4"/>
  </si>
  <si>
    <t>宮崎商業</t>
    <rPh sb="0" eb="2">
      <t>ミヤザキ</t>
    </rPh>
    <rPh sb="2" eb="4">
      <t>ショウギョウ</t>
    </rPh>
    <phoneticPr fontId="4"/>
  </si>
  <si>
    <t>弐</t>
    <rPh sb="0" eb="1">
      <t>ニ</t>
    </rPh>
    <phoneticPr fontId="4"/>
  </si>
  <si>
    <t>初</t>
    <rPh sb="0" eb="1">
      <t>ショ</t>
    </rPh>
    <phoneticPr fontId="4"/>
  </si>
  <si>
    <t>大澤　莉空</t>
    <rPh sb="0" eb="1">
      <t>ダイ</t>
    </rPh>
    <rPh sb="1" eb="2">
      <t>サワ</t>
    </rPh>
    <rPh sb="3" eb="4">
      <t>リ</t>
    </rPh>
    <rPh sb="4" eb="5">
      <t>ノア</t>
    </rPh>
    <phoneticPr fontId="4"/>
  </si>
  <si>
    <t>４回目</t>
    <rPh sb="1" eb="3">
      <t>カイメ</t>
    </rPh>
    <phoneticPr fontId="4"/>
  </si>
  <si>
    <t>濱田　皐希</t>
    <rPh sb="0" eb="2">
      <t>ハマダ</t>
    </rPh>
    <rPh sb="3" eb="4">
      <t>コウ</t>
    </rPh>
    <rPh sb="4" eb="5">
      <t>キ</t>
    </rPh>
    <phoneticPr fontId="28"/>
  </si>
  <si>
    <t>竹ノ内久晴</t>
    <rPh sb="0" eb="1">
      <t>タケノウチ</t>
    </rPh>
    <rPh sb="3" eb="4">
      <t>ヒサ</t>
    </rPh>
    <rPh sb="4" eb="5">
      <t>ハル</t>
    </rPh>
    <phoneticPr fontId="4"/>
  </si>
  <si>
    <t>弐</t>
    <rPh sb="0" eb="1">
      <t>ニ</t>
    </rPh>
    <phoneticPr fontId="4"/>
  </si>
  <si>
    <t>黒木　聖大</t>
    <rPh sb="0" eb="2">
      <t>クロギ</t>
    </rPh>
    <rPh sb="3" eb="5">
      <t>マサヒロ</t>
    </rPh>
    <phoneticPr fontId="4"/>
  </si>
  <si>
    <t>安藤　航士</t>
    <rPh sb="0" eb="2">
      <t>アンドウ</t>
    </rPh>
    <rPh sb="3" eb="5">
      <t>コウシ</t>
    </rPh>
    <phoneticPr fontId="4"/>
  </si>
  <si>
    <t>妻</t>
    <rPh sb="0" eb="1">
      <t>ツマ</t>
    </rPh>
    <phoneticPr fontId="4"/>
  </si>
  <si>
    <t>鳥丸　真央</t>
    <rPh sb="0" eb="2">
      <t>トリマル</t>
    </rPh>
    <rPh sb="3" eb="5">
      <t>マオ</t>
    </rPh>
    <phoneticPr fontId="4"/>
  </si>
  <si>
    <t>大久保心奈</t>
    <rPh sb="0" eb="3">
      <t>オオクボ</t>
    </rPh>
    <rPh sb="3" eb="4">
      <t>ココ</t>
    </rPh>
    <rPh sb="4" eb="5">
      <t>ナ</t>
    </rPh>
    <phoneticPr fontId="4"/>
  </si>
  <si>
    <t>渡久山晃士</t>
    <rPh sb="0" eb="3">
      <t>トクヤマ</t>
    </rPh>
    <rPh sb="3" eb="5">
      <t>コウシ</t>
    </rPh>
    <phoneticPr fontId="4"/>
  </si>
  <si>
    <t>宮崎工業</t>
    <rPh sb="0" eb="2">
      <t>ミヤザキ</t>
    </rPh>
    <rPh sb="2" eb="4">
      <t>コウギョウ</t>
    </rPh>
    <phoneticPr fontId="4"/>
  </si>
  <si>
    <t>弐</t>
    <rPh sb="0" eb="1">
      <t>ニ</t>
    </rPh>
    <phoneticPr fontId="4"/>
  </si>
  <si>
    <t>甲斐　美里</t>
    <rPh sb="0" eb="2">
      <t>カイ</t>
    </rPh>
    <rPh sb="3" eb="5">
      <t>ミサト</t>
    </rPh>
    <phoneticPr fontId="4"/>
  </si>
  <si>
    <t>大野　倖奨</t>
    <rPh sb="0" eb="2">
      <t>オオノ</t>
    </rPh>
    <rPh sb="3" eb="4">
      <t>コウ</t>
    </rPh>
    <rPh sb="4" eb="5">
      <t>スケ</t>
    </rPh>
    <phoneticPr fontId="4"/>
  </si>
  <si>
    <t>宮崎南</t>
    <rPh sb="0" eb="3">
      <t>ミヤザキミナミ</t>
    </rPh>
    <phoneticPr fontId="4"/>
  </si>
  <si>
    <t>弐</t>
    <rPh sb="0" eb="1">
      <t>ニ</t>
    </rPh>
    <phoneticPr fontId="4"/>
  </si>
  <si>
    <t>宮崎商業op</t>
    <rPh sb="0" eb="2">
      <t>ミヤザキ</t>
    </rPh>
    <rPh sb="2" eb="4">
      <t>ショウギョウ</t>
    </rPh>
    <phoneticPr fontId="4"/>
  </si>
  <si>
    <t>欠</t>
    <rPh sb="0" eb="1">
      <t>ケツ</t>
    </rPh>
    <phoneticPr fontId="4"/>
  </si>
  <si>
    <t>欠</t>
    <rPh sb="0" eb="1">
      <t>ケツ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</si>
</sst>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sz val="18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name val="Meiryo UI"/>
      <family val="3"/>
      <charset val="128"/>
    </font>
    <font>
      <sz val="14"/>
      <color theme="0"/>
      <name val="Meiryo UI"/>
      <family val="3"/>
      <charset val="128"/>
    </font>
    <font>
      <sz val="10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9" fillId="0" borderId="0"/>
  </cellStyleXfs>
  <cellXfs count="497">
    <xf numFmtId="0" fontId="0" fillId="0" borderId="0" xfId="0"/>
    <xf numFmtId="0" fontId="5" fillId="0" borderId="0" xfId="0" applyFont="1" applyFill="1"/>
    <xf numFmtId="0" fontId="5" fillId="0" borderId="33" xfId="0" applyFont="1" applyFill="1" applyBorder="1" applyAlignment="1">
      <alignment horizontal="distributed" vertical="center" textRotation="255"/>
    </xf>
    <xf numFmtId="0" fontId="5" fillId="0" borderId="34" xfId="0" applyFont="1" applyFill="1" applyBorder="1" applyAlignment="1">
      <alignment horizontal="distributed" vertical="center" textRotation="255"/>
    </xf>
    <xf numFmtId="0" fontId="5" fillId="0" borderId="35" xfId="0" applyFont="1" applyFill="1" applyBorder="1" applyAlignment="1">
      <alignment horizontal="distributed" vertical="center" textRotation="255"/>
    </xf>
    <xf numFmtId="0" fontId="5" fillId="0" borderId="32" xfId="0" applyFont="1" applyFill="1" applyBorder="1" applyAlignment="1">
      <alignment horizontal="distributed" vertical="center" textRotation="255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25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39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distributed" vertical="center" shrinkToFit="1"/>
    </xf>
    <xf numFmtId="0" fontId="5" fillId="0" borderId="21" xfId="0" applyFont="1" applyFill="1" applyBorder="1" applyAlignment="1">
      <alignment horizontal="distributed" vertical="center" shrinkToFit="1"/>
    </xf>
    <xf numFmtId="0" fontId="6" fillId="0" borderId="47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distributed" vertical="center" shrinkToFit="1"/>
    </xf>
    <xf numFmtId="0" fontId="6" fillId="0" borderId="48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distributed" vertical="center" shrinkToFit="1"/>
    </xf>
    <xf numFmtId="0" fontId="6" fillId="0" borderId="49" xfId="0" applyFont="1" applyFill="1" applyBorder="1" applyAlignment="1">
      <alignment horizontal="distributed" vertical="center" shrinkToFit="1"/>
    </xf>
    <xf numFmtId="0" fontId="5" fillId="0" borderId="27" xfId="0" applyFont="1" applyFill="1" applyBorder="1" applyAlignment="1">
      <alignment horizontal="distributed" vertical="center" shrinkToFit="1"/>
    </xf>
    <xf numFmtId="0" fontId="6" fillId="0" borderId="50" xfId="0" applyFont="1" applyFill="1" applyBorder="1" applyAlignment="1">
      <alignment horizontal="distributed" vertical="center" shrinkToFit="1"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21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 justifyLastLine="1" shrinkToFit="1"/>
    </xf>
    <xf numFmtId="0" fontId="11" fillId="0" borderId="17" xfId="0" applyFont="1" applyFill="1" applyBorder="1" applyAlignment="1">
      <alignment horizontal="distributed" vertical="center" justifyLastLine="1" shrinkToFit="1"/>
    </xf>
    <xf numFmtId="0" fontId="11" fillId="0" borderId="20" xfId="0" applyFont="1" applyFill="1" applyBorder="1" applyAlignment="1">
      <alignment horizontal="distributed" vertical="center" justifyLastLine="1" shrinkToFit="1"/>
    </xf>
    <xf numFmtId="0" fontId="11" fillId="0" borderId="20" xfId="0" applyFont="1" applyFill="1" applyBorder="1" applyAlignment="1">
      <alignment horizontal="distributed" vertical="center" justifyLastLine="1"/>
    </xf>
    <xf numFmtId="0" fontId="11" fillId="0" borderId="23" xfId="0" applyFont="1" applyFill="1" applyBorder="1" applyAlignment="1">
      <alignment horizontal="distributed" vertical="center" justifyLastLine="1"/>
    </xf>
    <xf numFmtId="0" fontId="11" fillId="0" borderId="17" xfId="0" applyFont="1" applyFill="1" applyBorder="1" applyAlignment="1">
      <alignment horizontal="distributed" vertical="center" justifyLastLine="1"/>
    </xf>
    <xf numFmtId="0" fontId="11" fillId="0" borderId="26" xfId="0" applyFont="1" applyFill="1" applyBorder="1" applyAlignment="1">
      <alignment horizontal="distributed" vertical="center" justifyLastLine="1" shrinkToFit="1"/>
    </xf>
    <xf numFmtId="0" fontId="11" fillId="0" borderId="29" xfId="0" applyFont="1" applyFill="1" applyBorder="1" applyAlignment="1">
      <alignment horizontal="distributed" vertical="center" justifyLastLine="1" shrinkToFit="1"/>
    </xf>
    <xf numFmtId="0" fontId="11" fillId="0" borderId="26" xfId="0" applyFont="1" applyFill="1" applyBorder="1" applyAlignment="1">
      <alignment horizontal="distributed" vertical="center" justifyLastLine="1"/>
    </xf>
    <xf numFmtId="0" fontId="11" fillId="0" borderId="29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distributed" vertical="center" textRotation="255"/>
    </xf>
    <xf numFmtId="0" fontId="5" fillId="0" borderId="5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 justifyLastLine="1" shrinkToFit="1"/>
    </xf>
    <xf numFmtId="0" fontId="13" fillId="0" borderId="46" xfId="0" applyFont="1" applyFill="1" applyBorder="1" applyAlignment="1">
      <alignment horizontal="distributed" vertical="center" shrinkToFit="1"/>
    </xf>
    <xf numFmtId="0" fontId="13" fillId="0" borderId="21" xfId="0" applyFont="1" applyFill="1" applyBorder="1" applyAlignment="1">
      <alignment horizontal="distributed" vertical="center" shrinkToFit="1"/>
    </xf>
    <xf numFmtId="0" fontId="13" fillId="0" borderId="23" xfId="0" applyFont="1" applyFill="1" applyBorder="1" applyAlignment="1">
      <alignment horizontal="distributed" vertical="center" justifyLastLine="1" shrinkToFit="1"/>
    </xf>
    <xf numFmtId="0" fontId="13" fillId="0" borderId="47" xfId="0" applyFont="1" applyFill="1" applyBorder="1" applyAlignment="1">
      <alignment horizontal="distributed" vertical="center" shrinkToFit="1"/>
    </xf>
    <xf numFmtId="0" fontId="13" fillId="0" borderId="24" xfId="0" applyFont="1" applyFill="1" applyBorder="1" applyAlignment="1">
      <alignment horizontal="distributed" vertical="center" shrinkToFit="1"/>
    </xf>
    <xf numFmtId="0" fontId="13" fillId="0" borderId="17" xfId="0" applyFont="1" applyFill="1" applyBorder="1" applyAlignment="1">
      <alignment horizontal="distributed" vertical="center" justifyLastLine="1" shrinkToFit="1"/>
    </xf>
    <xf numFmtId="0" fontId="13" fillId="0" borderId="48" xfId="0" applyFont="1" applyFill="1" applyBorder="1" applyAlignment="1">
      <alignment horizontal="distributed" vertical="center" shrinkToFit="1"/>
    </xf>
    <xf numFmtId="0" fontId="13" fillId="0" borderId="18" xfId="0" applyFont="1" applyFill="1" applyBorder="1" applyAlignment="1">
      <alignment horizontal="distributed" vertical="center" shrinkToFit="1"/>
    </xf>
    <xf numFmtId="0" fontId="13" fillId="0" borderId="49" xfId="0" applyFont="1" applyFill="1" applyBorder="1" applyAlignment="1">
      <alignment horizontal="distributed" vertical="center" shrinkToFit="1"/>
    </xf>
    <xf numFmtId="0" fontId="13" fillId="0" borderId="27" xfId="0" applyFont="1" applyFill="1" applyBorder="1" applyAlignment="1">
      <alignment horizontal="distributed" vertical="center" shrinkToFi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distributed" vertical="center" justifyLastLine="1"/>
    </xf>
    <xf numFmtId="0" fontId="12" fillId="0" borderId="48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distributed" vertical="center" justifyLastLine="1"/>
    </xf>
    <xf numFmtId="0" fontId="12" fillId="0" borderId="46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 justifyLastLine="1"/>
    </xf>
    <xf numFmtId="0" fontId="12" fillId="0" borderId="47" xfId="0" applyFont="1" applyFill="1" applyBorder="1" applyAlignment="1">
      <alignment horizontal="distributed" vertical="center"/>
    </xf>
    <xf numFmtId="0" fontId="15" fillId="0" borderId="24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 justifyLastLine="1"/>
    </xf>
    <xf numFmtId="0" fontId="12" fillId="0" borderId="49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5" fillId="0" borderId="39" xfId="4" applyFont="1" applyFill="1" applyBorder="1" applyAlignment="1">
      <alignment vertical="center"/>
    </xf>
    <xf numFmtId="0" fontId="5" fillId="2" borderId="0" xfId="4" applyFont="1" applyFill="1" applyAlignment="1"/>
    <xf numFmtId="0" fontId="6" fillId="0" borderId="20" xfId="4" applyFont="1" applyFill="1" applyBorder="1" applyAlignment="1">
      <alignment horizontal="distributed" vertical="center"/>
    </xf>
    <xf numFmtId="0" fontId="5" fillId="0" borderId="21" xfId="4" applyFont="1" applyFill="1" applyBorder="1" applyAlignment="1">
      <alignment horizontal="center" vertical="center"/>
    </xf>
    <xf numFmtId="0" fontId="6" fillId="0" borderId="23" xfId="4" applyFont="1" applyFill="1" applyBorder="1" applyAlignment="1">
      <alignment horizontal="distributed" vertical="center"/>
    </xf>
    <xf numFmtId="0" fontId="5" fillId="0" borderId="24" xfId="4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horizontal="distributed" vertical="center"/>
    </xf>
    <xf numFmtId="0" fontId="5" fillId="0" borderId="18" xfId="4" applyFont="1" applyFill="1" applyBorder="1" applyAlignment="1">
      <alignment horizontal="center" vertical="center"/>
    </xf>
    <xf numFmtId="0" fontId="5" fillId="0" borderId="27" xfId="4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horizontal="distributed" vertical="center" justifyLastLine="1"/>
    </xf>
    <xf numFmtId="0" fontId="6" fillId="0" borderId="20" xfId="4" applyFont="1" applyFill="1" applyBorder="1" applyAlignment="1">
      <alignment horizontal="distributed" vertical="center" justifyLastLine="1"/>
    </xf>
    <xf numFmtId="0" fontId="6" fillId="0" borderId="23" xfId="4" applyFont="1" applyFill="1" applyBorder="1" applyAlignment="1">
      <alignment horizontal="distributed" vertical="center" justifyLastLine="1"/>
    </xf>
    <xf numFmtId="0" fontId="5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horizontal="distributed" vertical="center" justifyLastLine="1"/>
    </xf>
    <xf numFmtId="0" fontId="5" fillId="0" borderId="39" xfId="5" applyFont="1" applyFill="1" applyBorder="1" applyAlignment="1">
      <alignment vertical="center"/>
    </xf>
    <xf numFmtId="0" fontId="7" fillId="0" borderId="39" xfId="5" applyFont="1" applyFill="1" applyBorder="1" applyAlignment="1">
      <alignment vertical="center"/>
    </xf>
    <xf numFmtId="0" fontId="5" fillId="0" borderId="0" xfId="5" applyFont="1" applyFill="1"/>
    <xf numFmtId="0" fontId="5" fillId="0" borderId="51" xfId="5" applyFont="1" applyFill="1" applyBorder="1" applyAlignment="1">
      <alignment horizontal="center" vertical="center" textRotation="255"/>
    </xf>
    <xf numFmtId="0" fontId="5" fillId="0" borderId="71" xfId="5" applyFont="1" applyFill="1" applyBorder="1" applyAlignment="1">
      <alignment horizontal="center" vertical="center" textRotation="255"/>
    </xf>
    <xf numFmtId="0" fontId="5" fillId="0" borderId="72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6" fillId="0" borderId="19" xfId="5" applyFont="1" applyFill="1" applyBorder="1" applyAlignment="1">
      <alignment horizontal="left" vertical="center" indent="1"/>
    </xf>
    <xf numFmtId="0" fontId="11" fillId="0" borderId="20" xfId="5" applyFont="1" applyFill="1" applyBorder="1" applyAlignment="1">
      <alignment horizontal="distributed" vertical="center" justifyLastLine="1" shrinkToFit="1"/>
    </xf>
    <xf numFmtId="0" fontId="6" fillId="0" borderId="46" xfId="5" applyFont="1" applyFill="1" applyBorder="1" applyAlignment="1">
      <alignment horizontal="distributed" vertical="center" shrinkToFit="1"/>
    </xf>
    <xf numFmtId="0" fontId="5" fillId="0" borderId="21" xfId="5" applyFont="1" applyFill="1" applyBorder="1" applyAlignment="1">
      <alignment horizontal="distributed" vertical="center" shrinkToFit="1"/>
    </xf>
    <xf numFmtId="0" fontId="5" fillId="0" borderId="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left" vertical="center" indent="1"/>
    </xf>
    <xf numFmtId="0" fontId="11" fillId="0" borderId="23" xfId="5" applyFont="1" applyFill="1" applyBorder="1" applyAlignment="1">
      <alignment horizontal="distributed" vertical="center" justifyLastLine="1" shrinkToFit="1"/>
    </xf>
    <xf numFmtId="0" fontId="6" fillId="0" borderId="47" xfId="5" applyFont="1" applyFill="1" applyBorder="1" applyAlignment="1">
      <alignment horizontal="distributed" vertical="center" shrinkToFit="1"/>
    </xf>
    <xf numFmtId="0" fontId="5" fillId="0" borderId="24" xfId="5" applyFont="1" applyFill="1" applyBorder="1" applyAlignment="1">
      <alignment horizontal="distributed" vertical="center" shrinkToFit="1"/>
    </xf>
    <xf numFmtId="0" fontId="5" fillId="0" borderId="3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left" vertical="center" indent="1"/>
    </xf>
    <xf numFmtId="0" fontId="11" fillId="0" borderId="17" xfId="5" applyFont="1" applyFill="1" applyBorder="1" applyAlignment="1">
      <alignment horizontal="distributed" vertical="center" justifyLastLine="1" shrinkToFit="1"/>
    </xf>
    <xf numFmtId="0" fontId="6" fillId="0" borderId="48" xfId="5" applyFont="1" applyFill="1" applyBorder="1" applyAlignment="1">
      <alignment horizontal="distributed" vertical="center" shrinkToFit="1"/>
    </xf>
    <xf numFmtId="0" fontId="5" fillId="0" borderId="18" xfId="5" applyFont="1" applyFill="1" applyBorder="1" applyAlignment="1">
      <alignment horizontal="distributed" vertical="center" shrinkToFit="1"/>
    </xf>
    <xf numFmtId="0" fontId="5" fillId="0" borderId="4" xfId="5" applyFont="1" applyFill="1" applyBorder="1" applyAlignment="1">
      <alignment horizontal="center" vertical="center"/>
    </xf>
    <xf numFmtId="0" fontId="6" fillId="0" borderId="25" xfId="5" applyFont="1" applyFill="1" applyBorder="1" applyAlignment="1">
      <alignment horizontal="left" vertical="center" indent="1"/>
    </xf>
    <xf numFmtId="0" fontId="11" fillId="0" borderId="26" xfId="5" applyFont="1" applyFill="1" applyBorder="1" applyAlignment="1">
      <alignment horizontal="distributed" vertical="center" justifyLastLine="1" shrinkToFit="1"/>
    </xf>
    <xf numFmtId="0" fontId="6" fillId="0" borderId="49" xfId="5" applyFont="1" applyFill="1" applyBorder="1" applyAlignment="1">
      <alignment horizontal="distributed" vertical="center" shrinkToFit="1"/>
    </xf>
    <xf numFmtId="0" fontId="5" fillId="0" borderId="27" xfId="5" applyFont="1" applyFill="1" applyBorder="1" applyAlignment="1">
      <alignment horizontal="distributed" vertical="center" shrinkToFit="1"/>
    </xf>
    <xf numFmtId="0" fontId="5" fillId="0" borderId="0" xfId="5" applyFont="1" applyFill="1" applyAlignment="1">
      <alignment horizontal="center" vertical="center"/>
    </xf>
    <xf numFmtId="0" fontId="5" fillId="0" borderId="0" xfId="5" applyFont="1" applyFill="1" applyAlignment="1">
      <alignment horizontal="distributed" vertical="center" justifyLastLine="1"/>
    </xf>
    <xf numFmtId="0" fontId="5" fillId="0" borderId="0" xfId="5" applyFont="1" applyFill="1" applyAlignment="1">
      <alignment horizontal="distributed" vertical="center"/>
    </xf>
    <xf numFmtId="0" fontId="6" fillId="0" borderId="16" xfId="0" applyFont="1" applyFill="1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left" vertical="center" indent="1"/>
      <protection locked="0"/>
    </xf>
    <xf numFmtId="0" fontId="18" fillId="0" borderId="0" xfId="1" applyFont="1"/>
    <xf numFmtId="0" fontId="18" fillId="0" borderId="60" xfId="1" applyFont="1" applyBorder="1" applyAlignment="1">
      <alignment horizontal="center" vertical="center"/>
    </xf>
    <xf numFmtId="0" fontId="18" fillId="0" borderId="61" xfId="1" applyFont="1" applyBorder="1" applyAlignment="1">
      <alignment horizontal="center" vertical="center"/>
    </xf>
    <xf numFmtId="0" fontId="18" fillId="0" borderId="61" xfId="1" applyFont="1" applyBorder="1" applyAlignment="1">
      <alignment horizontal="center" vertical="center" textRotation="255"/>
    </xf>
    <xf numFmtId="0" fontId="18" fillId="3" borderId="73" xfId="1" applyFont="1" applyFill="1" applyBorder="1" applyAlignment="1">
      <alignment horizontal="center" vertical="center" textRotation="255" shrinkToFit="1"/>
    </xf>
    <xf numFmtId="0" fontId="18" fillId="0" borderId="67" xfId="1" applyFont="1" applyBorder="1"/>
    <xf numFmtId="0" fontId="18" fillId="0" borderId="56" xfId="1" applyFont="1" applyBorder="1"/>
    <xf numFmtId="0" fontId="18" fillId="0" borderId="56" xfId="1" applyFont="1" applyBorder="1" applyAlignment="1">
      <alignment horizontal="center"/>
    </xf>
    <xf numFmtId="0" fontId="18" fillId="0" borderId="57" xfId="1" applyFont="1" applyBorder="1" applyAlignment="1">
      <alignment horizontal="center"/>
    </xf>
    <xf numFmtId="0" fontId="18" fillId="3" borderId="57" xfId="1" applyFont="1" applyFill="1" applyBorder="1"/>
    <xf numFmtId="0" fontId="18" fillId="0" borderId="68" xfId="1" applyFont="1" applyBorder="1"/>
    <xf numFmtId="0" fontId="18" fillId="0" borderId="32" xfId="1" applyFont="1" applyBorder="1"/>
    <xf numFmtId="0" fontId="18" fillId="0" borderId="32" xfId="1" applyFont="1" applyBorder="1" applyAlignment="1">
      <alignment horizontal="center"/>
    </xf>
    <xf numFmtId="0" fontId="18" fillId="0" borderId="59" xfId="1" applyFont="1" applyBorder="1" applyAlignment="1">
      <alignment horizontal="center"/>
    </xf>
    <xf numFmtId="0" fontId="18" fillId="3" borderId="59" xfId="1" applyFont="1" applyFill="1" applyBorder="1"/>
    <xf numFmtId="0" fontId="18" fillId="0" borderId="69" xfId="1" applyFont="1" applyBorder="1"/>
    <xf numFmtId="0" fontId="18" fillId="0" borderId="62" xfId="1" applyFont="1" applyBorder="1"/>
    <xf numFmtId="0" fontId="18" fillId="0" borderId="62" xfId="1" applyFont="1" applyBorder="1" applyAlignment="1">
      <alignment horizontal="center"/>
    </xf>
    <xf numFmtId="0" fontId="18" fillId="0" borderId="63" xfId="1" applyFont="1" applyBorder="1" applyAlignment="1">
      <alignment horizontal="center"/>
    </xf>
    <xf numFmtId="0" fontId="18" fillId="3" borderId="63" xfId="1" applyFont="1" applyFill="1" applyBorder="1"/>
    <xf numFmtId="0" fontId="18" fillId="0" borderId="31" xfId="1" applyFont="1" applyBorder="1" applyAlignment="1">
      <alignment horizontal="center"/>
    </xf>
    <xf numFmtId="0" fontId="18" fillId="0" borderId="31" xfId="1" applyFont="1" applyBorder="1"/>
    <xf numFmtId="0" fontId="18" fillId="0" borderId="70" xfId="1" applyFont="1" applyBorder="1"/>
    <xf numFmtId="0" fontId="22" fillId="0" borderId="0" xfId="1" applyFont="1"/>
    <xf numFmtId="0" fontId="6" fillId="0" borderId="3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23" fillId="0" borderId="39" xfId="0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0" fontId="23" fillId="0" borderId="0" xfId="0" applyFont="1" applyFill="1" applyBorder="1"/>
    <xf numFmtId="0" fontId="23" fillId="0" borderId="0" xfId="0" applyFont="1" applyFill="1"/>
    <xf numFmtId="0" fontId="23" fillId="0" borderId="51" xfId="0" applyFont="1" applyFill="1" applyBorder="1" applyAlignment="1">
      <alignment horizontal="center" vertical="center" textRotation="255"/>
    </xf>
    <xf numFmtId="0" fontId="23" fillId="0" borderId="52" xfId="0" applyFont="1" applyFill="1" applyBorder="1" applyAlignment="1">
      <alignment horizontal="center" vertical="center" textRotation="255"/>
    </xf>
    <xf numFmtId="0" fontId="23" fillId="0" borderId="34" xfId="0" applyFont="1" applyFill="1" applyBorder="1" applyAlignment="1">
      <alignment horizontal="distributed" vertical="center" textRotation="255"/>
    </xf>
    <xf numFmtId="0" fontId="23" fillId="0" borderId="33" xfId="0" applyFont="1" applyFill="1" applyBorder="1" applyAlignment="1">
      <alignment horizontal="distributed" vertical="center" textRotation="255"/>
    </xf>
    <xf numFmtId="0" fontId="23" fillId="0" borderId="35" xfId="0" applyFont="1" applyFill="1" applyBorder="1" applyAlignment="1">
      <alignment horizontal="distributed" vertical="center" textRotation="255"/>
    </xf>
    <xf numFmtId="0" fontId="23" fillId="0" borderId="32" xfId="0" applyFont="1" applyFill="1" applyBorder="1" applyAlignment="1">
      <alignment horizontal="distributed" vertical="center" textRotation="255"/>
    </xf>
    <xf numFmtId="0" fontId="23" fillId="0" borderId="4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9" xfId="0" applyFont="1" applyFill="1" applyBorder="1" applyAlignment="1" applyProtection="1">
      <alignment horizontal="left" vertical="center" indent="1" shrinkToFit="1"/>
      <protection locked="0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46" xfId="0" applyFont="1" applyFill="1" applyBorder="1" applyAlignment="1">
      <alignment horizontal="distributed" vertical="center" shrinkToFit="1"/>
    </xf>
    <xf numFmtId="0" fontId="25" fillId="0" borderId="21" xfId="0" applyFont="1" applyFill="1" applyBorder="1" applyAlignment="1">
      <alignment horizontal="distributed" vertical="center" shrinkToFit="1"/>
    </xf>
    <xf numFmtId="0" fontId="23" fillId="0" borderId="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 indent="1" shrinkToFit="1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distributed" vertical="center" shrinkToFit="1"/>
    </xf>
    <xf numFmtId="0" fontId="25" fillId="0" borderId="24" xfId="0" applyFont="1" applyFill="1" applyBorder="1" applyAlignment="1">
      <alignment horizontal="distributed" vertical="center" shrinkToFit="1"/>
    </xf>
    <xf numFmtId="0" fontId="23" fillId="0" borderId="6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indent="1" shrinkToFit="1"/>
    </xf>
    <xf numFmtId="0" fontId="25" fillId="0" borderId="17" xfId="0" applyFont="1" applyFill="1" applyBorder="1" applyAlignment="1">
      <alignment horizontal="center" vertical="center" shrinkToFit="1"/>
    </xf>
    <xf numFmtId="0" fontId="25" fillId="0" borderId="48" xfId="0" applyFont="1" applyFill="1" applyBorder="1" applyAlignment="1">
      <alignment horizontal="distributed" vertical="center" shrinkToFit="1"/>
    </xf>
    <xf numFmtId="0" fontId="25" fillId="0" borderId="18" xfId="0" applyFont="1" applyFill="1" applyBorder="1" applyAlignment="1">
      <alignment horizontal="distributed" vertical="center" shrinkToFit="1"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 vertical="center" indent="1" shrinkToFit="1"/>
    </xf>
    <xf numFmtId="0" fontId="23" fillId="0" borderId="4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 indent="1" shrinkToFit="1"/>
    </xf>
    <xf numFmtId="0" fontId="25" fillId="0" borderId="26" xfId="0" applyFont="1" applyFill="1" applyBorder="1" applyAlignment="1">
      <alignment horizontal="center" vertical="center" shrinkToFit="1"/>
    </xf>
    <xf numFmtId="0" fontId="25" fillId="0" borderId="49" xfId="0" applyFont="1" applyFill="1" applyBorder="1" applyAlignment="1">
      <alignment horizontal="distributed" vertical="center" shrinkToFit="1"/>
    </xf>
    <xf numFmtId="0" fontId="25" fillId="0" borderId="27" xfId="0" applyFont="1" applyFill="1" applyBorder="1" applyAlignment="1">
      <alignment horizontal="distributed" vertical="center" shrinkToFit="1"/>
    </xf>
    <xf numFmtId="0" fontId="23" fillId="0" borderId="1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distributed" vertical="center" justifyLastLine="1" shrinkToFit="1"/>
    </xf>
    <xf numFmtId="0" fontId="25" fillId="0" borderId="23" xfId="0" applyFont="1" applyFill="1" applyBorder="1" applyAlignment="1">
      <alignment horizontal="distributed" vertical="center" justifyLastLine="1" shrinkToFit="1"/>
    </xf>
    <xf numFmtId="0" fontId="25" fillId="0" borderId="17" xfId="0" applyFont="1" applyFill="1" applyBorder="1" applyAlignment="1">
      <alignment horizontal="distributed" vertical="center" justifyLastLine="1" shrinkToFi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distributed" vertical="center" justifyLastLine="1"/>
    </xf>
    <xf numFmtId="0" fontId="23" fillId="0" borderId="0" xfId="0" applyFont="1" applyFill="1" applyAlignment="1">
      <alignment horizontal="distributed" vertical="center"/>
    </xf>
    <xf numFmtId="0" fontId="24" fillId="0" borderId="19" xfId="0" applyFont="1" applyFill="1" applyBorder="1" applyAlignment="1">
      <alignment horizontal="left" vertical="center" shrinkToFit="1"/>
    </xf>
    <xf numFmtId="0" fontId="24" fillId="0" borderId="22" xfId="0" applyFont="1" applyFill="1" applyBorder="1" applyAlignment="1">
      <alignment horizontal="left" vertical="center" shrinkToFit="1"/>
    </xf>
    <xf numFmtId="0" fontId="24" fillId="0" borderId="16" xfId="0" applyFont="1" applyFill="1" applyBorder="1" applyAlignment="1">
      <alignment horizontal="left" vertical="center" shrinkToFit="1"/>
    </xf>
    <xf numFmtId="0" fontId="24" fillId="0" borderId="25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51" xfId="0" applyFont="1" applyFill="1" applyBorder="1" applyAlignment="1">
      <alignment horizontal="center" vertical="center" textRotation="255" shrinkToFit="1"/>
    </xf>
    <xf numFmtId="0" fontId="5" fillId="0" borderId="52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distributed" vertical="center" textRotation="255" shrinkToFit="1"/>
    </xf>
    <xf numFmtId="0" fontId="5" fillId="0" borderId="33" xfId="0" applyFont="1" applyFill="1" applyBorder="1" applyAlignment="1">
      <alignment horizontal="distributed" vertical="center" textRotation="255" shrinkToFit="1"/>
    </xf>
    <xf numFmtId="0" fontId="5" fillId="0" borderId="35" xfId="0" applyFont="1" applyFill="1" applyBorder="1" applyAlignment="1">
      <alignment horizontal="distributed" vertical="center" textRotation="255" shrinkToFit="1"/>
    </xf>
    <xf numFmtId="0" fontId="5" fillId="0" borderId="32" xfId="0" applyFont="1" applyFill="1" applyBorder="1" applyAlignment="1">
      <alignment horizontal="distributed" vertical="center" textRotation="255" shrinkToFit="1"/>
    </xf>
    <xf numFmtId="0" fontId="5" fillId="0" borderId="31" xfId="0" applyFont="1" applyFill="1" applyBorder="1" applyAlignment="1">
      <alignment horizontal="distributed" vertical="center" textRotation="255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distributed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distributed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distributed" vertical="center" shrinkToFit="1"/>
    </xf>
    <xf numFmtId="0" fontId="11" fillId="0" borderId="23" xfId="0" applyFont="1" applyFill="1" applyBorder="1" applyAlignment="1">
      <alignment horizontal="distributed" vertical="center" shrinkToFit="1"/>
    </xf>
    <xf numFmtId="0" fontId="11" fillId="0" borderId="17" xfId="0" applyFont="1" applyFill="1" applyBorder="1" applyAlignment="1">
      <alignment horizontal="distributed" vertical="center" shrinkToFit="1"/>
    </xf>
    <xf numFmtId="0" fontId="11" fillId="0" borderId="20" xfId="0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 shrinkToFit="1"/>
    </xf>
    <xf numFmtId="0" fontId="23" fillId="0" borderId="39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Alignment="1">
      <alignment shrinkToFit="1"/>
    </xf>
    <xf numFmtId="0" fontId="23" fillId="0" borderId="51" xfId="0" applyFont="1" applyFill="1" applyBorder="1" applyAlignment="1">
      <alignment horizontal="center" vertical="center" textRotation="255" shrinkToFit="1"/>
    </xf>
    <xf numFmtId="0" fontId="23" fillId="0" borderId="52" xfId="0" applyFont="1" applyFill="1" applyBorder="1" applyAlignment="1">
      <alignment horizontal="center" vertical="center" textRotation="255" shrinkToFit="1"/>
    </xf>
    <xf numFmtId="0" fontId="23" fillId="0" borderId="34" xfId="0" applyFont="1" applyFill="1" applyBorder="1" applyAlignment="1">
      <alignment horizontal="distributed" vertical="center" textRotation="255" shrinkToFit="1"/>
    </xf>
    <xf numFmtId="0" fontId="23" fillId="0" borderId="33" xfId="0" applyFont="1" applyFill="1" applyBorder="1" applyAlignment="1">
      <alignment horizontal="distributed" vertical="center" textRotation="255" shrinkToFit="1"/>
    </xf>
    <xf numFmtId="0" fontId="23" fillId="0" borderId="35" xfId="0" applyFont="1" applyFill="1" applyBorder="1" applyAlignment="1">
      <alignment horizontal="distributed" vertical="center" textRotation="255" shrinkToFit="1"/>
    </xf>
    <xf numFmtId="0" fontId="23" fillId="0" borderId="32" xfId="0" applyFont="1" applyFill="1" applyBorder="1" applyAlignment="1">
      <alignment horizontal="distributed" vertical="center" textRotation="255" shrinkToFit="1"/>
    </xf>
    <xf numFmtId="0" fontId="23" fillId="0" borderId="31" xfId="0" applyFont="1" applyFill="1" applyBorder="1" applyAlignment="1">
      <alignment horizontal="distributed" vertical="center" textRotation="255" shrinkToFit="1"/>
    </xf>
    <xf numFmtId="0" fontId="23" fillId="0" borderId="46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distributed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shrinkToFit="1"/>
    </xf>
    <xf numFmtId="0" fontId="23" fillId="0" borderId="47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distributed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shrinkToFit="1"/>
    </xf>
    <xf numFmtId="0" fontId="23" fillId="0" borderId="48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distributed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shrinkToFit="1"/>
    </xf>
    <xf numFmtId="0" fontId="23" fillId="0" borderId="49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distributed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distributed" vertical="center" shrinkToFit="1"/>
    </xf>
    <xf numFmtId="0" fontId="18" fillId="0" borderId="56" xfId="1" applyFont="1" applyBorder="1" applyAlignment="1">
      <alignment horizontal="center"/>
    </xf>
    <xf numFmtId="0" fontId="18" fillId="0" borderId="57" xfId="1" applyFont="1" applyBorder="1" applyAlignment="1">
      <alignment horizontal="center"/>
    </xf>
    <xf numFmtId="0" fontId="18" fillId="0" borderId="78" xfId="1" applyFont="1" applyBorder="1"/>
    <xf numFmtId="0" fontId="18" fillId="0" borderId="36" xfId="1" applyFont="1" applyBorder="1"/>
    <xf numFmtId="0" fontId="18" fillId="0" borderId="36" xfId="1" applyFont="1" applyBorder="1" applyAlignment="1">
      <alignment horizontal="center"/>
    </xf>
    <xf numFmtId="0" fontId="18" fillId="0" borderId="79" xfId="1" applyFont="1" applyBorder="1" applyAlignment="1">
      <alignment horizontal="center"/>
    </xf>
    <xf numFmtId="0" fontId="18" fillId="3" borderId="79" xfId="1" applyFont="1" applyFill="1" applyBorder="1"/>
    <xf numFmtId="0" fontId="18" fillId="0" borderId="80" xfId="1" applyFont="1" applyBorder="1"/>
    <xf numFmtId="0" fontId="18" fillId="0" borderId="38" xfId="1" applyFont="1" applyBorder="1"/>
    <xf numFmtId="0" fontId="18" fillId="0" borderId="38" xfId="1" applyFont="1" applyBorder="1" applyAlignment="1">
      <alignment horizontal="center"/>
    </xf>
    <xf numFmtId="0" fontId="18" fillId="0" borderId="81" xfId="1" applyFont="1" applyBorder="1" applyAlignment="1">
      <alignment horizontal="center"/>
    </xf>
    <xf numFmtId="0" fontId="18" fillId="3" borderId="81" xfId="1" applyFont="1" applyFill="1" applyBorder="1"/>
    <xf numFmtId="0" fontId="18" fillId="0" borderId="60" xfId="1" applyFont="1" applyBorder="1"/>
    <xf numFmtId="0" fontId="18" fillId="0" borderId="61" xfId="1" applyFont="1" applyBorder="1"/>
    <xf numFmtId="0" fontId="18" fillId="0" borderId="61" xfId="1" applyFont="1" applyBorder="1" applyAlignment="1">
      <alignment horizontal="center"/>
    </xf>
    <xf numFmtId="0" fontId="18" fillId="0" borderId="73" xfId="1" applyFont="1" applyBorder="1" applyAlignment="1">
      <alignment horizontal="center"/>
    </xf>
    <xf numFmtId="0" fontId="18" fillId="3" borderId="73" xfId="1" applyFont="1" applyFill="1" applyBorder="1"/>
    <xf numFmtId="0" fontId="29" fillId="3" borderId="73" xfId="1" applyFont="1" applyFill="1" applyBorder="1" applyAlignment="1">
      <alignment horizontal="center" vertical="center" textRotation="255" shrinkToFit="1"/>
    </xf>
    <xf numFmtId="0" fontId="29" fillId="3" borderId="57" xfId="1" applyFont="1" applyFill="1" applyBorder="1"/>
    <xf numFmtId="0" fontId="29" fillId="3" borderId="59" xfId="1" applyFont="1" applyFill="1" applyBorder="1"/>
    <xf numFmtId="0" fontId="18" fillId="0" borderId="68" xfId="1" applyFont="1" applyBorder="1" applyAlignment="1">
      <alignment horizontal="center"/>
    </xf>
    <xf numFmtId="0" fontId="29" fillId="3" borderId="79" xfId="1" applyFont="1" applyFill="1" applyBorder="1"/>
    <xf numFmtId="0" fontId="29" fillId="3" borderId="73" xfId="1" applyFont="1" applyFill="1" applyBorder="1"/>
    <xf numFmtId="0" fontId="29" fillId="3" borderId="81" xfId="1" applyFont="1" applyFill="1" applyBorder="1"/>
    <xf numFmtId="0" fontId="29" fillId="3" borderId="63" xfId="1" applyFont="1" applyFill="1" applyBorder="1"/>
    <xf numFmtId="0" fontId="18" fillId="0" borderId="67" xfId="1" applyFont="1" applyBorder="1" applyAlignment="1">
      <alignment horizontal="center"/>
    </xf>
    <xf numFmtId="0" fontId="18" fillId="0" borderId="56" xfId="1" applyFont="1" applyBorder="1" applyAlignment="1">
      <alignment horizontal="center"/>
    </xf>
    <xf numFmtId="0" fontId="18" fillId="0" borderId="57" xfId="1" applyFont="1" applyBorder="1" applyAlignment="1">
      <alignment horizontal="center"/>
    </xf>
    <xf numFmtId="0" fontId="18" fillId="0" borderId="69" xfId="1" applyFont="1" applyBorder="1" applyAlignment="1">
      <alignment horizontal="center"/>
    </xf>
    <xf numFmtId="0" fontId="18" fillId="0" borderId="62" xfId="1" applyFont="1" applyBorder="1" applyAlignment="1">
      <alignment horizontal="center"/>
    </xf>
    <xf numFmtId="0" fontId="18" fillId="0" borderId="63" xfId="1" applyFont="1" applyBorder="1" applyAlignment="1">
      <alignment horizontal="center"/>
    </xf>
    <xf numFmtId="0" fontId="17" fillId="0" borderId="54" xfId="1" applyFont="1" applyBorder="1" applyAlignment="1">
      <alignment horizontal="center" vertical="center"/>
    </xf>
    <xf numFmtId="0" fontId="17" fillId="0" borderId="58" xfId="1" applyFont="1" applyBorder="1" applyAlignment="1">
      <alignment horizontal="center" vertical="center"/>
    </xf>
    <xf numFmtId="0" fontId="17" fillId="0" borderId="60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 textRotation="255"/>
    </xf>
    <xf numFmtId="0" fontId="17" fillId="0" borderId="37" xfId="1" applyFont="1" applyBorder="1" applyAlignment="1">
      <alignment horizontal="center" vertical="center" textRotation="255"/>
    </xf>
    <xf numFmtId="0" fontId="17" fillId="0" borderId="61" xfId="1" applyFont="1" applyBorder="1" applyAlignment="1">
      <alignment horizontal="center" vertical="center" textRotation="255"/>
    </xf>
    <xf numFmtId="0" fontId="17" fillId="0" borderId="64" xfId="1" applyFont="1" applyBorder="1" applyAlignment="1">
      <alignment horizontal="center" vertical="center" textRotation="255"/>
    </xf>
    <xf numFmtId="0" fontId="17" fillId="0" borderId="65" xfId="1" applyFont="1" applyBorder="1" applyAlignment="1">
      <alignment horizontal="center" vertical="center" textRotation="255"/>
    </xf>
    <xf numFmtId="0" fontId="17" fillId="0" borderId="66" xfId="1" applyFont="1" applyBorder="1" applyAlignment="1">
      <alignment horizontal="center" vertical="center" textRotation="255"/>
    </xf>
    <xf numFmtId="0" fontId="5" fillId="3" borderId="75" xfId="4" applyFont="1" applyFill="1" applyBorder="1" applyAlignment="1">
      <alignment horizontal="center" vertical="center" textRotation="255" shrinkToFit="1"/>
    </xf>
    <xf numFmtId="0" fontId="5" fillId="3" borderId="76" xfId="4" applyFont="1" applyFill="1" applyBorder="1" applyAlignment="1">
      <alignment horizontal="center" vertical="center" textRotation="255" shrinkToFit="1"/>
    </xf>
    <xf numFmtId="0" fontId="5" fillId="3" borderId="77" xfId="4" applyFont="1" applyFill="1" applyBorder="1" applyAlignment="1">
      <alignment horizontal="center" vertical="center" textRotation="255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36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/>
    </xf>
    <xf numFmtId="0" fontId="5" fillId="0" borderId="38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textRotation="255"/>
    </xf>
    <xf numFmtId="0" fontId="5" fillId="0" borderId="3" xfId="5" applyFont="1" applyFill="1" applyBorder="1" applyAlignment="1">
      <alignment horizontal="center" vertical="center" textRotation="255"/>
    </xf>
    <xf numFmtId="0" fontId="5" fillId="0" borderId="8" xfId="5" applyFont="1" applyFill="1" applyBorder="1" applyAlignment="1">
      <alignment horizontal="center" vertical="center" textRotation="255"/>
    </xf>
    <xf numFmtId="0" fontId="5" fillId="0" borderId="10" xfId="5" applyFont="1" applyFill="1" applyBorder="1" applyAlignment="1">
      <alignment horizontal="center" vertical="center" textRotation="255"/>
    </xf>
    <xf numFmtId="0" fontId="5" fillId="0" borderId="21" xfId="5" applyFont="1" applyFill="1" applyBorder="1" applyAlignment="1">
      <alignment horizontal="center" vertical="center" textRotation="255"/>
    </xf>
    <xf numFmtId="0" fontId="5" fillId="0" borderId="18" xfId="5" applyFont="1" applyFill="1" applyBorder="1" applyAlignment="1">
      <alignment horizontal="center" vertical="center" textRotation="255"/>
    </xf>
    <xf numFmtId="0" fontId="5" fillId="0" borderId="40" xfId="4" applyFont="1" applyFill="1" applyBorder="1" applyAlignment="1">
      <alignment horizontal="center" vertical="center" textRotation="255"/>
    </xf>
    <xf numFmtId="0" fontId="5" fillId="0" borderId="45" xfId="4" applyFont="1" applyFill="1" applyBorder="1" applyAlignment="1">
      <alignment horizontal="center" vertical="center" textRotation="255"/>
    </xf>
    <xf numFmtId="0" fontId="5" fillId="0" borderId="42" xfId="4" applyFont="1" applyFill="1" applyBorder="1" applyAlignment="1">
      <alignment horizontal="center" vertical="center" textRotation="255"/>
    </xf>
    <xf numFmtId="0" fontId="5" fillId="0" borderId="74" xfId="4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0" xfId="5" applyFont="1" applyFill="1" applyBorder="1" applyAlignment="1">
      <alignment horizontal="center" vertical="center" textRotation="255"/>
    </xf>
    <xf numFmtId="0" fontId="5" fillId="0" borderId="45" xfId="5" applyFont="1" applyFill="1" applyBorder="1" applyAlignment="1">
      <alignment horizontal="center" vertical="center" textRotation="255"/>
    </xf>
    <xf numFmtId="0" fontId="5" fillId="0" borderId="9" xfId="5" applyFont="1" applyFill="1" applyBorder="1" applyAlignment="1">
      <alignment horizontal="center" vertical="center" textRotation="255"/>
    </xf>
    <xf numFmtId="0" fontId="5" fillId="0" borderId="11" xfId="5" applyFont="1" applyFill="1" applyBorder="1" applyAlignment="1">
      <alignment horizontal="center" vertical="center" textRotation="255"/>
    </xf>
    <xf numFmtId="0" fontId="23" fillId="0" borderId="41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textRotation="255"/>
    </xf>
    <xf numFmtId="0" fontId="23" fillId="0" borderId="38" xfId="0" applyFont="1" applyFill="1" applyBorder="1" applyAlignment="1">
      <alignment horizontal="center" vertical="center" textRotation="255"/>
    </xf>
    <xf numFmtId="0" fontId="23" fillId="0" borderId="9" xfId="0" applyFont="1" applyFill="1" applyBorder="1" applyAlignment="1">
      <alignment horizontal="center" vertical="center" textRotation="255"/>
    </xf>
    <xf numFmtId="0" fontId="23" fillId="0" borderId="11" xfId="0" applyFont="1" applyFill="1" applyBorder="1" applyAlignment="1">
      <alignment horizontal="center" vertical="center" textRotation="255"/>
    </xf>
    <xf numFmtId="0" fontId="23" fillId="0" borderId="21" xfId="0" applyFont="1" applyFill="1" applyBorder="1" applyAlignment="1">
      <alignment horizontal="center" vertical="center" textRotation="255"/>
    </xf>
    <xf numFmtId="0" fontId="23" fillId="0" borderId="18" xfId="0" applyFont="1" applyFill="1" applyBorder="1" applyAlignment="1">
      <alignment horizontal="center" vertical="center" textRotation="255"/>
    </xf>
    <xf numFmtId="0" fontId="23" fillId="0" borderId="1" xfId="0" applyFont="1" applyFill="1" applyBorder="1" applyAlignment="1">
      <alignment horizontal="center" vertical="center" textRotation="255"/>
    </xf>
    <xf numFmtId="0" fontId="23" fillId="0" borderId="3" xfId="0" applyFont="1" applyFill="1" applyBorder="1" applyAlignment="1">
      <alignment horizontal="center" vertical="center" textRotation="255"/>
    </xf>
    <xf numFmtId="0" fontId="23" fillId="0" borderId="8" xfId="0" applyFont="1" applyFill="1" applyBorder="1" applyAlignment="1">
      <alignment horizontal="center" vertical="center" textRotation="255"/>
    </xf>
    <xf numFmtId="0" fontId="23" fillId="0" borderId="10" xfId="0" applyFont="1" applyFill="1" applyBorder="1" applyAlignment="1">
      <alignment horizontal="center" vertical="center" textRotation="255"/>
    </xf>
    <xf numFmtId="0" fontId="23" fillId="0" borderId="40" xfId="0" applyFont="1" applyFill="1" applyBorder="1" applyAlignment="1">
      <alignment horizontal="center" vertical="center" textRotation="255"/>
    </xf>
    <xf numFmtId="0" fontId="23" fillId="0" borderId="45" xfId="0" applyFont="1" applyFill="1" applyBorder="1" applyAlignment="1">
      <alignment horizontal="center" vertical="center" textRotation="255"/>
    </xf>
    <xf numFmtId="0" fontId="23" fillId="0" borderId="36" xfId="0" applyFont="1" applyFill="1" applyBorder="1" applyAlignment="1">
      <alignment horizontal="center" vertical="center" textRotation="255" shrinkToFit="1"/>
    </xf>
    <xf numFmtId="0" fontId="23" fillId="0" borderId="38" xfId="0" applyFont="1" applyFill="1" applyBorder="1" applyAlignment="1">
      <alignment horizontal="center" vertical="center" textRotation="255" shrinkToFit="1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44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textRotation="255" shrinkToFit="1"/>
    </xf>
    <xf numFmtId="0" fontId="23" fillId="0" borderId="11" xfId="0" applyFont="1" applyFill="1" applyBorder="1" applyAlignment="1">
      <alignment horizontal="center" vertical="center" textRotation="255" shrinkToFit="1"/>
    </xf>
    <xf numFmtId="0" fontId="23" fillId="0" borderId="40" xfId="0" applyFont="1" applyFill="1" applyBorder="1" applyAlignment="1">
      <alignment horizontal="center" vertical="center" textRotation="255" shrinkToFit="1"/>
    </xf>
    <xf numFmtId="0" fontId="23" fillId="0" borderId="45" xfId="0" applyFont="1" applyFill="1" applyBorder="1" applyAlignment="1">
      <alignment horizontal="center" vertical="center" textRotation="255" shrinkToFit="1"/>
    </xf>
    <xf numFmtId="0" fontId="23" fillId="0" borderId="21" xfId="0" applyFont="1" applyFill="1" applyBorder="1" applyAlignment="1">
      <alignment horizontal="center" vertical="center" textRotation="255" shrinkToFit="1"/>
    </xf>
    <xf numFmtId="0" fontId="23" fillId="0" borderId="18" xfId="0" applyFont="1" applyFill="1" applyBorder="1" applyAlignment="1">
      <alignment horizontal="center" vertical="center" textRotation="255" shrinkToFit="1"/>
    </xf>
    <xf numFmtId="0" fontId="23" fillId="0" borderId="1" xfId="0" applyFont="1" applyFill="1" applyBorder="1" applyAlignment="1">
      <alignment horizontal="center" vertical="center" textRotation="255" shrinkToFit="1"/>
    </xf>
    <xf numFmtId="0" fontId="23" fillId="0" borderId="3" xfId="0" applyFont="1" applyFill="1" applyBorder="1" applyAlignment="1">
      <alignment horizontal="center" vertical="center" textRotation="255" shrinkToFit="1"/>
    </xf>
    <xf numFmtId="0" fontId="23" fillId="0" borderId="8" xfId="0" applyFont="1" applyFill="1" applyBorder="1" applyAlignment="1">
      <alignment horizontal="center" vertical="center" textRotation="255" shrinkToFit="1"/>
    </xf>
    <xf numFmtId="0" fontId="23" fillId="0" borderId="10" xfId="0" applyFont="1" applyFill="1" applyBorder="1" applyAlignment="1">
      <alignment horizontal="center" vertical="center" textRotation="255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textRotation="255" shrinkToFit="1"/>
    </xf>
    <xf numFmtId="0" fontId="5" fillId="0" borderId="38" xfId="0" applyFont="1" applyFill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 vertical="center" textRotation="255" shrinkToFit="1"/>
    </xf>
    <xf numFmtId="0" fontId="5" fillId="0" borderId="3" xfId="0" applyFont="1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21" xfId="0" applyFont="1" applyFill="1" applyBorder="1" applyAlignment="1">
      <alignment horizontal="center" vertical="center" textRotation="255" shrinkToFit="1"/>
    </xf>
    <xf numFmtId="0" fontId="5" fillId="0" borderId="18" xfId="0" applyFont="1" applyFill="1" applyBorder="1" applyAlignment="1">
      <alignment horizontal="center" vertical="center" textRotation="255" shrinkToFit="1"/>
    </xf>
    <xf numFmtId="0" fontId="5" fillId="0" borderId="40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9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 textRotation="255" shrinkToFit="1"/>
    </xf>
  </cellXfs>
  <cellStyles count="6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  <cellStyle name="標準 4" xfId="4" xr:uid="{00000000-0005-0000-0000-000004000000}"/>
    <cellStyle name="標準 5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13&#20061;&#24030;&#12539;&#20840;&#22269;&#22823;&#20250;/135&#20061;&#24030;&#21508;&#30476;&#23550;&#25239;&#36984;&#25163;&#27177;/&#30476;&#20104;&#36984;&#20250;/H26-&#20061;&#24030;&#21508;&#30476;&#23550;&#25239;&#36984;&#25163;&#27177;&#20104;&#36984;&#20250;&#12503;&#12525;&#12464;&#12521;&#1251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&#20027;&#20652;&#22823;&#20250;\2.1&#26149;&#23395;&#20250;&#38263;&#26479;(OBS)\(H28-221)H29&#26149;&#23395;&#20250;&#38263;&#26479;&#24339;&#36947;&#22823;&#20250;&#12503;&#12525;&#12464;&#12521;&#1251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選手"/>
      <sheetName val="成績入力"/>
      <sheetName val="順位ソート"/>
      <sheetName val="成績まとめ"/>
      <sheetName val="裏表紙"/>
      <sheetName val="掲示用紙"/>
      <sheetName val="的前記録用紙"/>
    </sheetNames>
    <sheetDataSet>
      <sheetData sheetId="0"/>
      <sheetData sheetId="1">
        <row r="4">
          <cell r="B4">
            <v>1</v>
          </cell>
          <cell r="C4" t="str">
            <v>安東 英記</v>
          </cell>
          <cell r="D4" t="str">
            <v>錬士五段</v>
          </cell>
          <cell r="E4" t="str">
            <v>大分市</v>
          </cell>
        </row>
        <row r="5">
          <cell r="B5">
            <v>2</v>
          </cell>
          <cell r="C5" t="str">
            <v>上森 悟</v>
          </cell>
          <cell r="D5" t="str">
            <v>錬士五段</v>
          </cell>
          <cell r="E5" t="str">
            <v>中津市</v>
          </cell>
        </row>
        <row r="6">
          <cell r="B6">
            <v>3</v>
          </cell>
          <cell r="C6" t="str">
            <v>田中 優子</v>
          </cell>
          <cell r="D6" t="str">
            <v>錬士五段</v>
          </cell>
          <cell r="E6" t="str">
            <v>佐伯市</v>
          </cell>
        </row>
        <row r="7">
          <cell r="B7">
            <v>4</v>
          </cell>
          <cell r="C7" t="str">
            <v>阿部 悦夫</v>
          </cell>
          <cell r="D7" t="str">
            <v>錬士五段</v>
          </cell>
          <cell r="E7" t="str">
            <v>大分市</v>
          </cell>
        </row>
        <row r="8">
          <cell r="B8">
            <v>5</v>
          </cell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</row>
        <row r="9">
          <cell r="B9">
            <v>6</v>
          </cell>
          <cell r="C9" t="str">
            <v>廣田 祥子</v>
          </cell>
          <cell r="D9" t="str">
            <v>錬士五段</v>
          </cell>
          <cell r="E9" t="str">
            <v>大分市</v>
          </cell>
        </row>
        <row r="10">
          <cell r="B10">
            <v>7</v>
          </cell>
          <cell r="C10" t="str">
            <v>本多 茂</v>
          </cell>
          <cell r="D10" t="str">
            <v>錬士五段</v>
          </cell>
          <cell r="E10" t="str">
            <v>大分市</v>
          </cell>
        </row>
        <row r="11">
          <cell r="B11">
            <v>8</v>
          </cell>
          <cell r="C11" t="str">
            <v>三田 正和</v>
          </cell>
          <cell r="D11" t="str">
            <v>錬士五段</v>
          </cell>
          <cell r="E11" t="str">
            <v>大分市</v>
          </cell>
        </row>
        <row r="12">
          <cell r="B12">
            <v>9</v>
          </cell>
          <cell r="C12" t="str">
            <v>山本 裕太郎</v>
          </cell>
          <cell r="D12" t="str">
            <v>錬士五段</v>
          </cell>
          <cell r="E12" t="str">
            <v>大分市</v>
          </cell>
        </row>
        <row r="13">
          <cell r="B13">
            <v>10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</row>
        <row r="14">
          <cell r="B14">
            <v>11</v>
          </cell>
          <cell r="C14" t="str">
            <v>亀山 節子</v>
          </cell>
          <cell r="D14" t="str">
            <v>錬士六段</v>
          </cell>
          <cell r="E14" t="str">
            <v>佐伯市</v>
          </cell>
        </row>
        <row r="15">
          <cell r="B15">
            <v>12</v>
          </cell>
          <cell r="C15" t="str">
            <v>牧野 敏博</v>
          </cell>
          <cell r="D15" t="str">
            <v>錬士六段</v>
          </cell>
          <cell r="E15" t="str">
            <v>佐伯市</v>
          </cell>
        </row>
        <row r="16">
          <cell r="B16">
            <v>13</v>
          </cell>
          <cell r="C16" t="str">
            <v>渡辺 昌靖</v>
          </cell>
          <cell r="D16" t="str">
            <v>錬士六段</v>
          </cell>
          <cell r="E16" t="str">
            <v>速見郡</v>
          </cell>
        </row>
        <row r="17">
          <cell r="B17">
            <v>14</v>
          </cell>
          <cell r="C17" t="str">
            <v>中津 明</v>
          </cell>
          <cell r="D17" t="str">
            <v>錬士五段</v>
          </cell>
          <cell r="E17" t="str">
            <v>大分市</v>
          </cell>
        </row>
        <row r="18">
          <cell r="B18">
            <v>15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</row>
        <row r="19">
          <cell r="B19">
            <v>16</v>
          </cell>
          <cell r="C19" t="str">
            <v>岩尾 俊高</v>
          </cell>
          <cell r="D19" t="str">
            <v>教士六段</v>
          </cell>
          <cell r="E19" t="str">
            <v>杵築市</v>
          </cell>
        </row>
        <row r="20">
          <cell r="B20">
            <v>17</v>
          </cell>
          <cell r="C20" t="str">
            <v>衛藤 國夫</v>
          </cell>
          <cell r="D20" t="str">
            <v>教士六段</v>
          </cell>
          <cell r="E20" t="str">
            <v>大分市</v>
          </cell>
        </row>
        <row r="21">
          <cell r="B21">
            <v>18</v>
          </cell>
          <cell r="C21" t="str">
            <v>衞藤 嘉美</v>
          </cell>
          <cell r="D21" t="str">
            <v>教士六段</v>
          </cell>
          <cell r="E21" t="str">
            <v>大分市</v>
          </cell>
        </row>
        <row r="22">
          <cell r="B22">
            <v>19</v>
          </cell>
          <cell r="C22" t="str">
            <v>高橋 功</v>
          </cell>
          <cell r="D22" t="str">
            <v>教士六段</v>
          </cell>
          <cell r="E22" t="str">
            <v>佐伯市</v>
          </cell>
        </row>
        <row r="23">
          <cell r="B23">
            <v>20</v>
          </cell>
          <cell r="C23" t="str">
            <v xml:space="preserve"> </v>
          </cell>
          <cell r="D23" t="str">
            <v xml:space="preserve"> </v>
          </cell>
          <cell r="E23" t="str">
            <v xml:space="preserve"> </v>
          </cell>
        </row>
        <row r="24">
          <cell r="B24">
            <v>21</v>
          </cell>
          <cell r="C24" t="str">
            <v>園田 将巳</v>
          </cell>
          <cell r="D24" t="str">
            <v>教士六段</v>
          </cell>
          <cell r="E24" t="str">
            <v>宇佐市</v>
          </cell>
        </row>
        <row r="25">
          <cell r="B25">
            <v>22</v>
          </cell>
          <cell r="C25" t="str">
            <v>中野 剛</v>
          </cell>
          <cell r="D25" t="str">
            <v>教士六段</v>
          </cell>
          <cell r="E25" t="str">
            <v>中津市</v>
          </cell>
        </row>
        <row r="26">
          <cell r="B26">
            <v>23</v>
          </cell>
          <cell r="C26" t="str">
            <v>廣瀬 啓二郎</v>
          </cell>
          <cell r="D26" t="str">
            <v>教士六段</v>
          </cell>
          <cell r="E26" t="str">
            <v>臼杵市</v>
          </cell>
        </row>
        <row r="27">
          <cell r="B27">
            <v>24</v>
          </cell>
          <cell r="C27" t="str">
            <v>山本 圭子</v>
          </cell>
          <cell r="D27" t="str">
            <v>教士六段</v>
          </cell>
          <cell r="E27" t="str">
            <v>大分市</v>
          </cell>
        </row>
        <row r="28">
          <cell r="B28">
            <v>25</v>
          </cell>
          <cell r="C28" t="str">
            <v>有次 孝美</v>
          </cell>
          <cell r="D28" t="str">
            <v>教士七段</v>
          </cell>
          <cell r="E28" t="str">
            <v>大分市</v>
          </cell>
        </row>
        <row r="29">
          <cell r="B29">
            <v>26</v>
          </cell>
          <cell r="C29" t="str">
            <v xml:space="preserve"> </v>
          </cell>
          <cell r="D29" t="str">
            <v xml:space="preserve"> </v>
          </cell>
          <cell r="E29" t="str">
            <v xml:space="preserve"> </v>
          </cell>
        </row>
        <row r="30">
          <cell r="B30">
            <v>27</v>
          </cell>
          <cell r="C30" t="str">
            <v xml:space="preserve"> </v>
          </cell>
          <cell r="D30" t="str">
            <v xml:space="preserve"> </v>
          </cell>
          <cell r="E30" t="str">
            <v xml:space="preserve"> </v>
          </cell>
        </row>
        <row r="31">
          <cell r="B31">
            <v>28</v>
          </cell>
          <cell r="C31" t="str">
            <v xml:space="preserve"> </v>
          </cell>
          <cell r="D31" t="str">
            <v xml:space="preserve"> </v>
          </cell>
          <cell r="E31" t="str">
            <v xml:space="preserve"> </v>
          </cell>
        </row>
        <row r="32">
          <cell r="B32">
            <v>29</v>
          </cell>
          <cell r="C32" t="str">
            <v xml:space="preserve"> </v>
          </cell>
          <cell r="D32" t="str">
            <v xml:space="preserve"> </v>
          </cell>
          <cell r="E32" t="str">
            <v xml:space="preserve"> </v>
          </cell>
        </row>
        <row r="33">
          <cell r="B33">
            <v>30</v>
          </cell>
          <cell r="C33" t="str">
            <v xml:space="preserve"> </v>
          </cell>
          <cell r="D33" t="str">
            <v xml:space="preserve"> </v>
          </cell>
          <cell r="E33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案内"/>
      <sheetName val="申込書"/>
      <sheetName val="申込集計・立順"/>
      <sheetName val="表紙"/>
      <sheetName val="選手名簿"/>
      <sheetName val="実績時刻"/>
      <sheetName val="成績入力"/>
      <sheetName val="順位ソート"/>
      <sheetName val="選手権"/>
      <sheetName val="成績まとめ"/>
      <sheetName val="県対抗順位"/>
      <sheetName val="運営担当"/>
      <sheetName val="記録用紙"/>
    </sheetNames>
    <sheetDataSet>
      <sheetData sheetId="0">
        <row r="5">
          <cell r="D5">
            <v>42854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D6">
            <v>1</v>
          </cell>
          <cell r="E6" t="str">
            <v>A</v>
          </cell>
          <cell r="F6" t="str">
            <v xml:space="preserve"> </v>
          </cell>
          <cell r="G6" t="str">
            <v>中山 圭介</v>
          </cell>
          <cell r="H6" t="str">
            <v>男</v>
          </cell>
          <cell r="I6" t="str">
            <v>弐段</v>
          </cell>
          <cell r="J6" t="str">
            <v>大分市</v>
          </cell>
          <cell r="K6">
            <v>2</v>
          </cell>
          <cell r="L6">
            <v>1</v>
          </cell>
          <cell r="M6">
            <v>1</v>
          </cell>
          <cell r="N6">
            <v>4</v>
          </cell>
          <cell r="O6">
            <v>20</v>
          </cell>
        </row>
        <row r="7">
          <cell r="D7">
            <v>2</v>
          </cell>
          <cell r="E7" t="str">
            <v>A</v>
          </cell>
          <cell r="F7" t="str">
            <v>X</v>
          </cell>
          <cell r="G7" t="str">
            <v>松本 慧</v>
          </cell>
          <cell r="H7" t="str">
            <v>男</v>
          </cell>
          <cell r="I7" t="str">
            <v>参段</v>
          </cell>
          <cell r="J7" t="str">
            <v>分大医学部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26</v>
          </cell>
        </row>
        <row r="8">
          <cell r="D8">
            <v>3</v>
          </cell>
          <cell r="E8" t="str">
            <v>A</v>
          </cell>
          <cell r="F8" t="str">
            <v xml:space="preserve"> </v>
          </cell>
          <cell r="G8" t="str">
            <v>大野 隆生</v>
          </cell>
          <cell r="H8" t="str">
            <v>男</v>
          </cell>
          <cell r="I8" t="str">
            <v>四段</v>
          </cell>
          <cell r="J8" t="str">
            <v>大分市</v>
          </cell>
          <cell r="K8">
            <v>2</v>
          </cell>
          <cell r="L8">
            <v>3</v>
          </cell>
          <cell r="M8">
            <v>2</v>
          </cell>
          <cell r="N8">
            <v>7</v>
          </cell>
          <cell r="O8">
            <v>10</v>
          </cell>
        </row>
        <row r="9">
          <cell r="D9">
            <v>4</v>
          </cell>
          <cell r="E9" t="str">
            <v>A</v>
          </cell>
          <cell r="F9" t="str">
            <v xml:space="preserve"> </v>
          </cell>
          <cell r="G9" t="str">
            <v>土谷 春作</v>
          </cell>
          <cell r="H9" t="str">
            <v>男</v>
          </cell>
          <cell r="I9" t="str">
            <v>四段</v>
          </cell>
          <cell r="J9" t="str">
            <v>佐伯市</v>
          </cell>
          <cell r="K9">
            <v>4</v>
          </cell>
          <cell r="L9">
            <v>1</v>
          </cell>
          <cell r="M9">
            <v>4</v>
          </cell>
          <cell r="N9">
            <v>9</v>
          </cell>
          <cell r="O9">
            <v>4</v>
          </cell>
        </row>
        <row r="10">
          <cell r="D10">
            <v>5</v>
          </cell>
          <cell r="E10" t="str">
            <v>A</v>
          </cell>
          <cell r="F10" t="str">
            <v>X</v>
          </cell>
          <cell r="G10" t="str">
            <v>岩永 賢三</v>
          </cell>
          <cell r="H10" t="str">
            <v>男</v>
          </cell>
          <cell r="I10" t="str">
            <v>五段</v>
          </cell>
          <cell r="J10" t="str">
            <v>分大医学部</v>
          </cell>
          <cell r="K10">
            <v>4</v>
          </cell>
          <cell r="L10">
            <v>4</v>
          </cell>
          <cell r="M10">
            <v>2</v>
          </cell>
          <cell r="N10">
            <v>10</v>
          </cell>
          <cell r="O10">
            <v>1</v>
          </cell>
        </row>
        <row r="11">
          <cell r="D11">
            <v>6</v>
          </cell>
          <cell r="E11" t="str">
            <v>A</v>
          </cell>
          <cell r="F11" t="str">
            <v>X</v>
          </cell>
          <cell r="G11" t="str">
            <v>竹尾 圭祐</v>
          </cell>
          <cell r="H11" t="str">
            <v>男</v>
          </cell>
          <cell r="I11" t="str">
            <v>五段</v>
          </cell>
          <cell r="J11" t="str">
            <v>佐伯市</v>
          </cell>
          <cell r="K11">
            <v>3</v>
          </cell>
          <cell r="L11">
            <v>3</v>
          </cell>
          <cell r="M11">
            <v>3</v>
          </cell>
          <cell r="N11">
            <v>9</v>
          </cell>
          <cell r="O11">
            <v>4</v>
          </cell>
        </row>
        <row r="12">
          <cell r="D12">
            <v>7</v>
          </cell>
          <cell r="E12" t="str">
            <v>A</v>
          </cell>
          <cell r="F12" t="str">
            <v xml:space="preserve"> </v>
          </cell>
          <cell r="G12" t="str">
            <v>牧野 将治</v>
          </cell>
          <cell r="H12" t="str">
            <v>男</v>
          </cell>
          <cell r="I12" t="str">
            <v>五段</v>
          </cell>
          <cell r="J12" t="str">
            <v>大分市</v>
          </cell>
          <cell r="K12">
            <v>3</v>
          </cell>
          <cell r="L12">
            <v>1</v>
          </cell>
          <cell r="M12">
            <v>3</v>
          </cell>
          <cell r="N12">
            <v>7</v>
          </cell>
          <cell r="O12">
            <v>10</v>
          </cell>
        </row>
        <row r="13">
          <cell r="D13">
            <v>8</v>
          </cell>
          <cell r="E13" t="str">
            <v>A</v>
          </cell>
          <cell r="F13" t="str">
            <v xml:space="preserve"> </v>
          </cell>
          <cell r="G13" t="str">
            <v>今澤 正幸</v>
          </cell>
          <cell r="H13" t="str">
            <v>男</v>
          </cell>
          <cell r="I13" t="str">
            <v>五段</v>
          </cell>
          <cell r="J13" t="str">
            <v>中津市</v>
          </cell>
          <cell r="K13">
            <v>3</v>
          </cell>
          <cell r="L13">
            <v>3</v>
          </cell>
          <cell r="M13">
            <v>4</v>
          </cell>
          <cell r="N13">
            <v>10</v>
          </cell>
          <cell r="O13">
            <v>1</v>
          </cell>
        </row>
        <row r="14">
          <cell r="D14">
            <v>9</v>
          </cell>
          <cell r="E14" t="str">
            <v>A</v>
          </cell>
          <cell r="F14" t="str">
            <v>Y</v>
          </cell>
          <cell r="G14" t="str">
            <v>平賀 昌幸</v>
          </cell>
          <cell r="H14" t="str">
            <v>男</v>
          </cell>
          <cell r="I14" t="str">
            <v>弐段</v>
          </cell>
          <cell r="J14" t="str">
            <v>大分市</v>
          </cell>
          <cell r="K14">
            <v>2</v>
          </cell>
          <cell r="L14">
            <v>2</v>
          </cell>
          <cell r="M14">
            <v>1</v>
          </cell>
          <cell r="N14">
            <v>5</v>
          </cell>
          <cell r="O14">
            <v>17</v>
          </cell>
        </row>
        <row r="15">
          <cell r="D15">
            <v>10</v>
          </cell>
          <cell r="E15" t="str">
            <v>A</v>
          </cell>
          <cell r="F15" t="str">
            <v>X</v>
          </cell>
          <cell r="G15" t="str">
            <v>藍澤 修一</v>
          </cell>
          <cell r="H15" t="str">
            <v>男</v>
          </cell>
          <cell r="I15" t="str">
            <v>五段</v>
          </cell>
          <cell r="J15" t="str">
            <v>大分市</v>
          </cell>
          <cell r="K15">
            <v>3</v>
          </cell>
          <cell r="L15">
            <v>1</v>
          </cell>
          <cell r="M15">
            <v>3</v>
          </cell>
          <cell r="N15">
            <v>7</v>
          </cell>
          <cell r="O15">
            <v>10</v>
          </cell>
        </row>
        <row r="16">
          <cell r="D16">
            <v>11</v>
          </cell>
          <cell r="E16" t="str">
            <v>A</v>
          </cell>
          <cell r="F16" t="str">
            <v>Y</v>
          </cell>
          <cell r="G16" t="str">
            <v>西田 基喜</v>
          </cell>
          <cell r="H16" t="str">
            <v>男</v>
          </cell>
          <cell r="I16" t="str">
            <v>五段</v>
          </cell>
          <cell r="J16" t="str">
            <v>豊後大野市</v>
          </cell>
          <cell r="K16">
            <v>2</v>
          </cell>
          <cell r="L16">
            <v>3</v>
          </cell>
          <cell r="M16">
            <v>1</v>
          </cell>
          <cell r="N16">
            <v>6</v>
          </cell>
          <cell r="O16">
            <v>15</v>
          </cell>
        </row>
        <row r="17">
          <cell r="D17">
            <v>12</v>
          </cell>
          <cell r="E17" t="str">
            <v>A</v>
          </cell>
          <cell r="F17" t="str">
            <v>X</v>
          </cell>
          <cell r="G17" t="str">
            <v>首藤 浩太朗</v>
          </cell>
          <cell r="H17" t="str">
            <v>男</v>
          </cell>
          <cell r="I17" t="str">
            <v>五段</v>
          </cell>
          <cell r="J17" t="str">
            <v>大分市</v>
          </cell>
          <cell r="K17">
            <v>4</v>
          </cell>
          <cell r="L17">
            <v>2</v>
          </cell>
          <cell r="M17">
            <v>3</v>
          </cell>
          <cell r="N17">
            <v>9</v>
          </cell>
          <cell r="O17">
            <v>4</v>
          </cell>
        </row>
        <row r="18">
          <cell r="D18">
            <v>13</v>
          </cell>
          <cell r="E18" t="str">
            <v>A</v>
          </cell>
          <cell r="F18" t="str">
            <v>Y</v>
          </cell>
          <cell r="G18" t="str">
            <v>竹尾 嘉明</v>
          </cell>
          <cell r="H18" t="str">
            <v>男</v>
          </cell>
          <cell r="I18" t="str">
            <v>弐段</v>
          </cell>
          <cell r="J18" t="str">
            <v>佐伯市</v>
          </cell>
          <cell r="K18">
            <v>1</v>
          </cell>
          <cell r="L18">
            <v>0</v>
          </cell>
          <cell r="M18">
            <v>3</v>
          </cell>
          <cell r="N18">
            <v>4</v>
          </cell>
          <cell r="O18">
            <v>20</v>
          </cell>
        </row>
        <row r="19">
          <cell r="D19">
            <v>14</v>
          </cell>
          <cell r="E19" t="str">
            <v>A</v>
          </cell>
          <cell r="F19" t="str">
            <v xml:space="preserve"> </v>
          </cell>
          <cell r="G19" t="str">
            <v>凪夏 史郎</v>
          </cell>
          <cell r="H19" t="str">
            <v>男</v>
          </cell>
          <cell r="I19" t="str">
            <v>弐段</v>
          </cell>
          <cell r="J19" t="str">
            <v>大分市</v>
          </cell>
          <cell r="K19">
            <v>2</v>
          </cell>
          <cell r="L19">
            <v>0</v>
          </cell>
          <cell r="M19">
            <v>1</v>
          </cell>
          <cell r="N19">
            <v>3</v>
          </cell>
          <cell r="O19">
            <v>22</v>
          </cell>
        </row>
        <row r="20">
          <cell r="D20">
            <v>15</v>
          </cell>
          <cell r="E20" t="str">
            <v>A</v>
          </cell>
          <cell r="F20" t="str">
            <v>X</v>
          </cell>
          <cell r="G20" t="str">
            <v>管田 智昭</v>
          </cell>
          <cell r="H20" t="str">
            <v>男</v>
          </cell>
          <cell r="I20" t="str">
            <v>初段</v>
          </cell>
          <cell r="J20" t="str">
            <v>佐伯市</v>
          </cell>
          <cell r="K20">
            <v>1</v>
          </cell>
          <cell r="L20">
            <v>2</v>
          </cell>
          <cell r="M20">
            <v>2</v>
          </cell>
          <cell r="N20">
            <v>5</v>
          </cell>
          <cell r="O20">
            <v>17</v>
          </cell>
        </row>
        <row r="21">
          <cell r="D21">
            <v>16</v>
          </cell>
          <cell r="E21" t="str">
            <v>A</v>
          </cell>
          <cell r="F21" t="str">
            <v xml:space="preserve"> </v>
          </cell>
          <cell r="G21" t="str">
            <v>加藤 智之</v>
          </cell>
          <cell r="H21" t="str">
            <v>男</v>
          </cell>
          <cell r="I21" t="str">
            <v>四段</v>
          </cell>
          <cell r="J21" t="str">
            <v>中津市</v>
          </cell>
          <cell r="K21">
            <v>3</v>
          </cell>
          <cell r="L21">
            <v>1</v>
          </cell>
          <cell r="M21">
            <v>2</v>
          </cell>
          <cell r="N21">
            <v>6</v>
          </cell>
          <cell r="O21">
            <v>15</v>
          </cell>
        </row>
        <row r="22">
          <cell r="D22">
            <v>17</v>
          </cell>
          <cell r="E22" t="str">
            <v>A</v>
          </cell>
          <cell r="F22" t="str">
            <v xml:space="preserve"> </v>
          </cell>
          <cell r="G22" t="str">
            <v>磯﨑 淳一</v>
          </cell>
          <cell r="H22" t="str">
            <v>男</v>
          </cell>
          <cell r="I22" t="str">
            <v>弐段</v>
          </cell>
          <cell r="J22" t="str">
            <v>大分市</v>
          </cell>
          <cell r="K22">
            <v>1</v>
          </cell>
          <cell r="L22">
            <v>0</v>
          </cell>
          <cell r="M22">
            <v>1</v>
          </cell>
          <cell r="N22">
            <v>2</v>
          </cell>
          <cell r="O22">
            <v>25</v>
          </cell>
        </row>
        <row r="23">
          <cell r="D23">
            <v>18</v>
          </cell>
          <cell r="E23" t="str">
            <v>A</v>
          </cell>
          <cell r="F23" t="str">
            <v>X</v>
          </cell>
          <cell r="G23" t="str">
            <v>浦松 宏治</v>
          </cell>
          <cell r="H23" t="str">
            <v>男</v>
          </cell>
          <cell r="I23" t="str">
            <v>参段</v>
          </cell>
          <cell r="J23" t="str">
            <v>別府市</v>
          </cell>
          <cell r="K23">
            <v>2</v>
          </cell>
          <cell r="L23">
            <v>3</v>
          </cell>
          <cell r="M23">
            <v>3</v>
          </cell>
          <cell r="N23">
            <v>8</v>
          </cell>
          <cell r="O23">
            <v>8</v>
          </cell>
        </row>
        <row r="24">
          <cell r="D24">
            <v>19</v>
          </cell>
          <cell r="E24" t="str">
            <v>A</v>
          </cell>
          <cell r="F24" t="str">
            <v>X</v>
          </cell>
          <cell r="G24" t="str">
            <v>小野 雄一朗</v>
          </cell>
          <cell r="H24" t="str">
            <v>男</v>
          </cell>
          <cell r="I24" t="str">
            <v>参段</v>
          </cell>
          <cell r="J24" t="str">
            <v>速見郡</v>
          </cell>
          <cell r="K24">
            <v>3</v>
          </cell>
          <cell r="L24">
            <v>3</v>
          </cell>
          <cell r="M24">
            <v>3</v>
          </cell>
          <cell r="N24">
            <v>9</v>
          </cell>
          <cell r="O24">
            <v>4</v>
          </cell>
        </row>
        <row r="25">
          <cell r="D25">
            <v>20</v>
          </cell>
          <cell r="E25" t="str">
            <v>A</v>
          </cell>
          <cell r="F25" t="str">
            <v>X</v>
          </cell>
          <cell r="G25" t="str">
            <v>須磨 崇仁</v>
          </cell>
          <cell r="H25" t="str">
            <v>男</v>
          </cell>
          <cell r="I25" t="str">
            <v>弐段</v>
          </cell>
          <cell r="J25" t="str">
            <v>速見郡</v>
          </cell>
          <cell r="K25">
            <v>2</v>
          </cell>
          <cell r="L25">
            <v>1</v>
          </cell>
          <cell r="M25">
            <v>0</v>
          </cell>
          <cell r="N25">
            <v>3</v>
          </cell>
          <cell r="O25">
            <v>22</v>
          </cell>
        </row>
        <row r="26">
          <cell r="D26">
            <v>21</v>
          </cell>
          <cell r="E26" t="str">
            <v>A</v>
          </cell>
          <cell r="F26" t="str">
            <v>X</v>
          </cell>
          <cell r="G26" t="str">
            <v>ザック パーカーソン</v>
          </cell>
          <cell r="H26" t="str">
            <v>男</v>
          </cell>
          <cell r="I26" t="str">
            <v>五段</v>
          </cell>
          <cell r="J26" t="str">
            <v>中津市</v>
          </cell>
          <cell r="K26">
            <v>3</v>
          </cell>
          <cell r="L26">
            <v>2</v>
          </cell>
          <cell r="M26">
            <v>2</v>
          </cell>
          <cell r="N26">
            <v>7</v>
          </cell>
          <cell r="O26">
            <v>10</v>
          </cell>
        </row>
        <row r="27">
          <cell r="D27">
            <v>22</v>
          </cell>
          <cell r="E27" t="str">
            <v>A</v>
          </cell>
          <cell r="F27" t="str">
            <v>X</v>
          </cell>
          <cell r="G27" t="str">
            <v>竹尾 浩貴</v>
          </cell>
          <cell r="H27" t="str">
            <v>男</v>
          </cell>
          <cell r="I27" t="str">
            <v>弐段</v>
          </cell>
          <cell r="J27" t="str">
            <v>佐伯市</v>
          </cell>
          <cell r="K27">
            <v>3</v>
          </cell>
          <cell r="L27">
            <v>1</v>
          </cell>
          <cell r="M27">
            <v>4</v>
          </cell>
          <cell r="N27">
            <v>8</v>
          </cell>
          <cell r="O27">
            <v>8</v>
          </cell>
        </row>
        <row r="28">
          <cell r="D28">
            <v>23</v>
          </cell>
          <cell r="E28" t="str">
            <v>A</v>
          </cell>
          <cell r="F28" t="str">
            <v>Y</v>
          </cell>
          <cell r="G28" t="str">
            <v>大平 康成</v>
          </cell>
          <cell r="H28" t="str">
            <v>男</v>
          </cell>
          <cell r="I28" t="str">
            <v>五段</v>
          </cell>
          <cell r="J28" t="str">
            <v>竹田市</v>
          </cell>
          <cell r="K28">
            <v>1</v>
          </cell>
          <cell r="L28">
            <v>3</v>
          </cell>
          <cell r="M28">
            <v>1</v>
          </cell>
          <cell r="N28">
            <v>5</v>
          </cell>
          <cell r="O28">
            <v>17</v>
          </cell>
        </row>
        <row r="29">
          <cell r="D29">
            <v>24</v>
          </cell>
          <cell r="E29" t="str">
            <v>A</v>
          </cell>
          <cell r="F29" t="str">
            <v>X</v>
          </cell>
          <cell r="G29" t="str">
            <v>須藤 誠司</v>
          </cell>
          <cell r="H29" t="str">
            <v>男</v>
          </cell>
          <cell r="I29" t="str">
            <v>五段</v>
          </cell>
          <cell r="J29" t="str">
            <v>別府市</v>
          </cell>
          <cell r="K29">
            <v>2</v>
          </cell>
          <cell r="L29">
            <v>2</v>
          </cell>
          <cell r="M29">
            <v>3</v>
          </cell>
          <cell r="N29">
            <v>7</v>
          </cell>
          <cell r="O29">
            <v>10</v>
          </cell>
        </row>
        <row r="30">
          <cell r="D30">
            <v>25</v>
          </cell>
          <cell r="E30" t="str">
            <v>A</v>
          </cell>
          <cell r="F30" t="str">
            <v xml:space="preserve"> </v>
          </cell>
          <cell r="G30" t="str">
            <v>猪股 直貴</v>
          </cell>
          <cell r="H30" t="str">
            <v>男</v>
          </cell>
          <cell r="I30" t="str">
            <v>参段</v>
          </cell>
          <cell r="J30" t="str">
            <v>中津市</v>
          </cell>
          <cell r="K30">
            <v>1</v>
          </cell>
          <cell r="L30">
            <v>1</v>
          </cell>
          <cell r="M30">
            <v>1</v>
          </cell>
          <cell r="N30">
            <v>3</v>
          </cell>
          <cell r="O30">
            <v>22</v>
          </cell>
        </row>
        <row r="31">
          <cell r="D31">
            <v>26</v>
          </cell>
          <cell r="E31" t="str">
            <v>A</v>
          </cell>
          <cell r="F31" t="str">
            <v xml:space="preserve"> </v>
          </cell>
          <cell r="G31" t="str">
            <v>冨高 新人</v>
          </cell>
          <cell r="H31" t="str">
            <v>男</v>
          </cell>
          <cell r="I31" t="str">
            <v>五段</v>
          </cell>
          <cell r="J31" t="str">
            <v>大分市</v>
          </cell>
          <cell r="K31">
            <v>4</v>
          </cell>
          <cell r="L31">
            <v>4</v>
          </cell>
          <cell r="M31">
            <v>2</v>
          </cell>
          <cell r="N31">
            <v>10</v>
          </cell>
          <cell r="O31">
            <v>1</v>
          </cell>
        </row>
        <row r="32">
          <cell r="D32">
            <v>27</v>
          </cell>
          <cell r="E32" t="str">
            <v>A</v>
          </cell>
          <cell r="F32" t="str">
            <v>X</v>
          </cell>
          <cell r="G32" t="str">
            <v>釘宮 俊明</v>
          </cell>
          <cell r="H32" t="str">
            <v>男</v>
          </cell>
          <cell r="I32" t="str">
            <v>四段</v>
          </cell>
          <cell r="J32" t="str">
            <v>大分市</v>
          </cell>
          <cell r="K32" t="str">
            <v>欠</v>
          </cell>
          <cell r="L32" t="str">
            <v>欠</v>
          </cell>
          <cell r="M32" t="str">
            <v>欠</v>
          </cell>
          <cell r="N32">
            <v>0</v>
          </cell>
          <cell r="O32">
            <v>26</v>
          </cell>
        </row>
        <row r="33">
          <cell r="D33">
            <v>28</v>
          </cell>
          <cell r="E33" t="str">
            <v>A</v>
          </cell>
          <cell r="F33" t="str">
            <v xml:space="preserve"> </v>
          </cell>
          <cell r="G33" t="str">
            <v>村上 勝明</v>
          </cell>
          <cell r="H33" t="str">
            <v>男</v>
          </cell>
          <cell r="I33" t="str">
            <v>五段</v>
          </cell>
          <cell r="J33" t="str">
            <v>宇佐市</v>
          </cell>
          <cell r="K33" t="str">
            <v>欠</v>
          </cell>
          <cell r="L33" t="str">
            <v>欠</v>
          </cell>
          <cell r="M33" t="str">
            <v>欠</v>
          </cell>
          <cell r="N33">
            <v>0</v>
          </cell>
          <cell r="O33">
            <v>26</v>
          </cell>
        </row>
        <row r="34">
          <cell r="D34">
            <v>29</v>
          </cell>
          <cell r="E34" t="str">
            <v>B</v>
          </cell>
          <cell r="F34" t="str">
            <v>X</v>
          </cell>
          <cell r="G34" t="str">
            <v>杉浦 直子</v>
          </cell>
          <cell r="H34" t="str">
            <v>女</v>
          </cell>
          <cell r="I34" t="str">
            <v>四段</v>
          </cell>
          <cell r="J34" t="str">
            <v>杵築市</v>
          </cell>
          <cell r="K34">
            <v>2</v>
          </cell>
          <cell r="L34">
            <v>2</v>
          </cell>
          <cell r="M34">
            <v>3</v>
          </cell>
          <cell r="N34">
            <v>7</v>
          </cell>
          <cell r="O34">
            <v>8</v>
          </cell>
        </row>
        <row r="35">
          <cell r="D35">
            <v>30</v>
          </cell>
          <cell r="E35" t="str">
            <v>B</v>
          </cell>
          <cell r="F35" t="str">
            <v>X</v>
          </cell>
          <cell r="G35" t="str">
            <v>染矢 亜矢乃</v>
          </cell>
          <cell r="H35" t="str">
            <v>女</v>
          </cell>
          <cell r="I35" t="str">
            <v>初段</v>
          </cell>
          <cell r="J35" t="str">
            <v>大分市</v>
          </cell>
          <cell r="K35">
            <v>2</v>
          </cell>
          <cell r="L35">
            <v>1</v>
          </cell>
          <cell r="M35">
            <v>0</v>
          </cell>
          <cell r="N35">
            <v>3</v>
          </cell>
          <cell r="O35">
            <v>15</v>
          </cell>
        </row>
        <row r="36">
          <cell r="D36">
            <v>31</v>
          </cell>
          <cell r="E36" t="str">
            <v>B</v>
          </cell>
          <cell r="F36" t="str">
            <v xml:space="preserve"> </v>
          </cell>
          <cell r="G36" t="str">
            <v>徳田 一美</v>
          </cell>
          <cell r="H36" t="str">
            <v>女</v>
          </cell>
          <cell r="I36" t="str">
            <v>四段</v>
          </cell>
          <cell r="J36" t="str">
            <v>中津市</v>
          </cell>
          <cell r="K36">
            <v>2</v>
          </cell>
          <cell r="L36">
            <v>2</v>
          </cell>
          <cell r="M36">
            <v>3</v>
          </cell>
          <cell r="N36">
            <v>7</v>
          </cell>
          <cell r="O36">
            <v>8</v>
          </cell>
        </row>
        <row r="37">
          <cell r="D37">
            <v>32</v>
          </cell>
          <cell r="E37" t="str">
            <v>B</v>
          </cell>
          <cell r="F37" t="str">
            <v>X</v>
          </cell>
          <cell r="G37" t="str">
            <v>雨邉 理恵</v>
          </cell>
          <cell r="H37" t="str">
            <v>女</v>
          </cell>
          <cell r="I37" t="str">
            <v>参段</v>
          </cell>
          <cell r="J37" t="str">
            <v>大分市</v>
          </cell>
          <cell r="K37">
            <v>2</v>
          </cell>
          <cell r="L37">
            <v>4</v>
          </cell>
          <cell r="M37">
            <v>0</v>
          </cell>
          <cell r="N37">
            <v>6</v>
          </cell>
          <cell r="O37">
            <v>10</v>
          </cell>
        </row>
        <row r="38">
          <cell r="D38">
            <v>33</v>
          </cell>
          <cell r="E38" t="str">
            <v>B</v>
          </cell>
          <cell r="F38" t="str">
            <v>X</v>
          </cell>
          <cell r="G38" t="str">
            <v>後藤 瑞希</v>
          </cell>
          <cell r="H38" t="str">
            <v>女</v>
          </cell>
          <cell r="I38" t="str">
            <v>無</v>
          </cell>
          <cell r="J38" t="str">
            <v>溝部短大</v>
          </cell>
          <cell r="K38">
            <v>4</v>
          </cell>
          <cell r="L38">
            <v>4</v>
          </cell>
          <cell r="M38">
            <v>2</v>
          </cell>
          <cell r="N38">
            <v>10</v>
          </cell>
          <cell r="O38">
            <v>2</v>
          </cell>
        </row>
        <row r="39">
          <cell r="D39">
            <v>34</v>
          </cell>
          <cell r="E39" t="str">
            <v>B</v>
          </cell>
          <cell r="F39" t="str">
            <v>X</v>
          </cell>
          <cell r="G39" t="str">
            <v>松尾 沙織</v>
          </cell>
          <cell r="H39" t="str">
            <v>女</v>
          </cell>
          <cell r="I39" t="str">
            <v>五段</v>
          </cell>
          <cell r="J39" t="str">
            <v>中津市</v>
          </cell>
          <cell r="K39">
            <v>2</v>
          </cell>
          <cell r="L39">
            <v>0</v>
          </cell>
          <cell r="M39">
            <v>1</v>
          </cell>
          <cell r="N39">
            <v>3</v>
          </cell>
          <cell r="O39">
            <v>15</v>
          </cell>
        </row>
        <row r="40">
          <cell r="D40">
            <v>35</v>
          </cell>
          <cell r="E40" t="str">
            <v>B</v>
          </cell>
          <cell r="F40" t="str">
            <v xml:space="preserve"> </v>
          </cell>
          <cell r="G40" t="str">
            <v>山本 智美</v>
          </cell>
          <cell r="H40" t="str">
            <v>女</v>
          </cell>
          <cell r="I40" t="str">
            <v>弐段</v>
          </cell>
          <cell r="J40" t="str">
            <v>大分市</v>
          </cell>
          <cell r="K40" t="str">
            <v>欠</v>
          </cell>
          <cell r="L40" t="str">
            <v>欠</v>
          </cell>
          <cell r="M40" t="str">
            <v>欠</v>
          </cell>
          <cell r="N40">
            <v>0</v>
          </cell>
          <cell r="O40">
            <v>20</v>
          </cell>
        </row>
        <row r="41">
          <cell r="D41">
            <v>36</v>
          </cell>
          <cell r="E41" t="str">
            <v>B</v>
          </cell>
          <cell r="F41" t="str">
            <v xml:space="preserve"> </v>
          </cell>
          <cell r="G41" t="str">
            <v>竹内 みゆき</v>
          </cell>
          <cell r="H41" t="str">
            <v>女</v>
          </cell>
          <cell r="I41" t="str">
            <v>四段</v>
          </cell>
          <cell r="J41" t="str">
            <v>豊後高田市</v>
          </cell>
          <cell r="K41">
            <v>1</v>
          </cell>
          <cell r="L41">
            <v>3</v>
          </cell>
          <cell r="M41">
            <v>1</v>
          </cell>
          <cell r="N41">
            <v>5</v>
          </cell>
          <cell r="O41">
            <v>11</v>
          </cell>
        </row>
        <row r="42">
          <cell r="D42">
            <v>37</v>
          </cell>
          <cell r="E42" t="str">
            <v>B</v>
          </cell>
          <cell r="F42" t="str">
            <v>X</v>
          </cell>
          <cell r="G42" t="str">
            <v>川野 花菜子</v>
          </cell>
          <cell r="H42" t="str">
            <v>女</v>
          </cell>
          <cell r="I42" t="str">
            <v>1級</v>
          </cell>
          <cell r="J42" t="str">
            <v>溝部短大</v>
          </cell>
          <cell r="K42" t="str">
            <v>欠</v>
          </cell>
          <cell r="L42" t="str">
            <v>欠</v>
          </cell>
          <cell r="M42" t="str">
            <v>欠</v>
          </cell>
          <cell r="N42">
            <v>0</v>
          </cell>
          <cell r="O42">
            <v>20</v>
          </cell>
        </row>
        <row r="43">
          <cell r="D43">
            <v>38</v>
          </cell>
          <cell r="E43" t="str">
            <v>B</v>
          </cell>
          <cell r="F43" t="str">
            <v xml:space="preserve"> </v>
          </cell>
          <cell r="G43" t="str">
            <v>塚原 裕子</v>
          </cell>
          <cell r="H43" t="str">
            <v>女</v>
          </cell>
          <cell r="I43" t="str">
            <v>五段</v>
          </cell>
          <cell r="J43" t="str">
            <v>大分市</v>
          </cell>
          <cell r="K43">
            <v>3</v>
          </cell>
          <cell r="L43">
            <v>3</v>
          </cell>
          <cell r="M43">
            <v>2</v>
          </cell>
          <cell r="N43">
            <v>8</v>
          </cell>
          <cell r="O43">
            <v>4</v>
          </cell>
        </row>
        <row r="44">
          <cell r="D44">
            <v>39</v>
          </cell>
          <cell r="E44" t="str">
            <v>B</v>
          </cell>
          <cell r="F44" t="str">
            <v>X</v>
          </cell>
          <cell r="G44" t="str">
            <v>田畑 久美子</v>
          </cell>
          <cell r="H44" t="str">
            <v>女</v>
          </cell>
          <cell r="I44" t="str">
            <v>弐段</v>
          </cell>
          <cell r="J44" t="str">
            <v>大分市</v>
          </cell>
          <cell r="K44">
            <v>2</v>
          </cell>
          <cell r="L44">
            <v>2</v>
          </cell>
          <cell r="M44">
            <v>1</v>
          </cell>
          <cell r="N44">
            <v>5</v>
          </cell>
          <cell r="O44">
            <v>11</v>
          </cell>
        </row>
        <row r="45">
          <cell r="D45">
            <v>40</v>
          </cell>
          <cell r="E45" t="str">
            <v>B</v>
          </cell>
          <cell r="F45" t="str">
            <v>X</v>
          </cell>
          <cell r="G45" t="str">
            <v>本山 結麻</v>
          </cell>
          <cell r="H45" t="str">
            <v>女</v>
          </cell>
          <cell r="I45" t="str">
            <v>弐段</v>
          </cell>
          <cell r="J45" t="str">
            <v>溝部短大</v>
          </cell>
          <cell r="K45">
            <v>3</v>
          </cell>
          <cell r="L45">
            <v>4</v>
          </cell>
          <cell r="M45">
            <v>4</v>
          </cell>
          <cell r="N45">
            <v>11</v>
          </cell>
          <cell r="O45">
            <v>1</v>
          </cell>
        </row>
        <row r="46">
          <cell r="D46">
            <v>41</v>
          </cell>
          <cell r="E46" t="str">
            <v>B</v>
          </cell>
          <cell r="F46" t="str">
            <v>X</v>
          </cell>
          <cell r="G46" t="str">
            <v>日名子 智恵</v>
          </cell>
          <cell r="H46" t="str">
            <v>女</v>
          </cell>
          <cell r="I46" t="str">
            <v>五段</v>
          </cell>
          <cell r="J46" t="str">
            <v>大分市</v>
          </cell>
          <cell r="K46">
            <v>3</v>
          </cell>
          <cell r="L46">
            <v>3</v>
          </cell>
          <cell r="M46">
            <v>2</v>
          </cell>
          <cell r="N46">
            <v>8</v>
          </cell>
          <cell r="O46">
            <v>4</v>
          </cell>
        </row>
        <row r="47">
          <cell r="D47">
            <v>42</v>
          </cell>
          <cell r="E47" t="str">
            <v>B</v>
          </cell>
          <cell r="F47" t="str">
            <v xml:space="preserve"> </v>
          </cell>
          <cell r="G47" t="str">
            <v>河野 真知子</v>
          </cell>
          <cell r="H47" t="str">
            <v>女</v>
          </cell>
          <cell r="I47" t="str">
            <v>四段</v>
          </cell>
          <cell r="J47" t="str">
            <v>大分市</v>
          </cell>
          <cell r="K47">
            <v>1</v>
          </cell>
          <cell r="L47">
            <v>2</v>
          </cell>
          <cell r="M47">
            <v>1</v>
          </cell>
          <cell r="N47">
            <v>4</v>
          </cell>
          <cell r="O47">
            <v>13</v>
          </cell>
        </row>
        <row r="48">
          <cell r="D48">
            <v>43</v>
          </cell>
          <cell r="E48" t="str">
            <v>B</v>
          </cell>
          <cell r="F48" t="str">
            <v xml:space="preserve"> </v>
          </cell>
          <cell r="G48" t="str">
            <v>首藤 こずえ</v>
          </cell>
          <cell r="H48" t="str">
            <v>女</v>
          </cell>
          <cell r="I48" t="str">
            <v>弐段</v>
          </cell>
          <cell r="J48" t="str">
            <v>大分市</v>
          </cell>
          <cell r="K48">
            <v>0</v>
          </cell>
          <cell r="L48">
            <v>2</v>
          </cell>
          <cell r="M48">
            <v>2</v>
          </cell>
          <cell r="N48">
            <v>4</v>
          </cell>
          <cell r="O48">
            <v>13</v>
          </cell>
        </row>
        <row r="49">
          <cell r="D49">
            <v>44</v>
          </cell>
          <cell r="E49" t="str">
            <v>B</v>
          </cell>
          <cell r="F49" t="str">
            <v xml:space="preserve"> </v>
          </cell>
          <cell r="G49" t="str">
            <v>豊田 久美代</v>
          </cell>
          <cell r="H49" t="str">
            <v>女</v>
          </cell>
          <cell r="I49" t="str">
            <v>四段</v>
          </cell>
          <cell r="J49" t="str">
            <v>大分市</v>
          </cell>
          <cell r="K49">
            <v>1</v>
          </cell>
          <cell r="L49">
            <v>1</v>
          </cell>
          <cell r="M49">
            <v>0</v>
          </cell>
          <cell r="N49">
            <v>2</v>
          </cell>
          <cell r="O49">
            <v>19</v>
          </cell>
        </row>
        <row r="50">
          <cell r="D50">
            <v>45</v>
          </cell>
          <cell r="E50" t="str">
            <v>B</v>
          </cell>
          <cell r="F50" t="str">
            <v>X</v>
          </cell>
          <cell r="G50" t="str">
            <v>河野 瑞樹</v>
          </cell>
          <cell r="H50" t="str">
            <v>女</v>
          </cell>
          <cell r="I50" t="str">
            <v>無</v>
          </cell>
          <cell r="J50" t="str">
            <v>溝部短大</v>
          </cell>
          <cell r="K50">
            <v>4</v>
          </cell>
          <cell r="L50">
            <v>1</v>
          </cell>
          <cell r="M50">
            <v>3</v>
          </cell>
          <cell r="N50">
            <v>8</v>
          </cell>
          <cell r="O50">
            <v>4</v>
          </cell>
        </row>
        <row r="51">
          <cell r="D51">
            <v>46</v>
          </cell>
          <cell r="E51" t="str">
            <v>B</v>
          </cell>
          <cell r="F51" t="str">
            <v>X</v>
          </cell>
          <cell r="G51" t="str">
            <v>秋元 加菜江</v>
          </cell>
          <cell r="H51" t="str">
            <v>女</v>
          </cell>
          <cell r="I51" t="str">
            <v>無</v>
          </cell>
          <cell r="J51" t="str">
            <v>大分市</v>
          </cell>
          <cell r="K51" t="str">
            <v>欠</v>
          </cell>
          <cell r="L51" t="str">
            <v>欠</v>
          </cell>
          <cell r="M51">
            <v>0</v>
          </cell>
          <cell r="N51">
            <v>0</v>
          </cell>
          <cell r="O51">
            <v>20</v>
          </cell>
        </row>
        <row r="52">
          <cell r="D52">
            <v>47</v>
          </cell>
          <cell r="E52" t="str">
            <v>B</v>
          </cell>
          <cell r="F52" t="str">
            <v xml:space="preserve"> </v>
          </cell>
          <cell r="G52" t="str">
            <v>谷 しのぶ</v>
          </cell>
          <cell r="H52" t="str">
            <v>女</v>
          </cell>
          <cell r="I52" t="str">
            <v>四段</v>
          </cell>
          <cell r="J52" t="str">
            <v>豊後高田市</v>
          </cell>
          <cell r="K52">
            <v>2</v>
          </cell>
          <cell r="L52">
            <v>1</v>
          </cell>
          <cell r="M52">
            <v>0</v>
          </cell>
          <cell r="N52">
            <v>3</v>
          </cell>
          <cell r="O52">
            <v>15</v>
          </cell>
        </row>
        <row r="53">
          <cell r="D53">
            <v>48</v>
          </cell>
          <cell r="E53" t="str">
            <v>B</v>
          </cell>
          <cell r="F53" t="str">
            <v xml:space="preserve"> </v>
          </cell>
          <cell r="G53" t="str">
            <v>甲斐 美里</v>
          </cell>
          <cell r="H53" t="str">
            <v>女</v>
          </cell>
          <cell r="I53" t="str">
            <v>五段</v>
          </cell>
          <cell r="J53" t="str">
            <v>大分市</v>
          </cell>
          <cell r="K53">
            <v>2</v>
          </cell>
          <cell r="L53">
            <v>4</v>
          </cell>
          <cell r="M53">
            <v>2</v>
          </cell>
          <cell r="N53">
            <v>8</v>
          </cell>
          <cell r="O53">
            <v>4</v>
          </cell>
        </row>
        <row r="54">
          <cell r="D54">
            <v>49</v>
          </cell>
          <cell r="E54" t="str">
            <v>B</v>
          </cell>
          <cell r="F54" t="str">
            <v xml:space="preserve"> </v>
          </cell>
          <cell r="G54" t="str">
            <v>服平 ゆかり</v>
          </cell>
          <cell r="H54" t="str">
            <v>女</v>
          </cell>
          <cell r="I54" t="str">
            <v>参段</v>
          </cell>
          <cell r="J54" t="str">
            <v>豊後大野市</v>
          </cell>
          <cell r="K54">
            <v>1</v>
          </cell>
          <cell r="L54">
            <v>2</v>
          </cell>
          <cell r="M54">
            <v>0</v>
          </cell>
          <cell r="N54">
            <v>3</v>
          </cell>
          <cell r="O54">
            <v>15</v>
          </cell>
        </row>
        <row r="55">
          <cell r="D55">
            <v>50</v>
          </cell>
          <cell r="E55" t="str">
            <v>B</v>
          </cell>
          <cell r="F55" t="str">
            <v xml:space="preserve"> </v>
          </cell>
          <cell r="G55" t="str">
            <v>工藤 香織</v>
          </cell>
          <cell r="H55" t="str">
            <v>女</v>
          </cell>
          <cell r="I55" t="str">
            <v>弐段</v>
          </cell>
          <cell r="J55" t="str">
            <v>大分市</v>
          </cell>
          <cell r="K55">
            <v>1</v>
          </cell>
          <cell r="L55">
            <v>2</v>
          </cell>
          <cell r="M55">
            <v>2</v>
          </cell>
          <cell r="N55">
            <v>5</v>
          </cell>
          <cell r="O55">
            <v>12</v>
          </cell>
        </row>
        <row r="56">
          <cell r="D56">
            <v>51</v>
          </cell>
          <cell r="E56" t="str">
            <v>B</v>
          </cell>
          <cell r="F56" t="str">
            <v>X</v>
          </cell>
          <cell r="G56" t="str">
            <v>赤池 未奈</v>
          </cell>
          <cell r="H56" t="str">
            <v>女</v>
          </cell>
          <cell r="I56" t="str">
            <v>初段</v>
          </cell>
          <cell r="J56" t="str">
            <v>溝部短大</v>
          </cell>
          <cell r="K56">
            <v>2</v>
          </cell>
          <cell r="L56">
            <v>4</v>
          </cell>
          <cell r="M56">
            <v>3</v>
          </cell>
          <cell r="N56">
            <v>9</v>
          </cell>
          <cell r="O56">
            <v>1</v>
          </cell>
        </row>
        <row r="57">
          <cell r="D57">
            <v>52</v>
          </cell>
          <cell r="E57" t="str">
            <v>C</v>
          </cell>
          <cell r="F57" t="str">
            <v>Y</v>
          </cell>
          <cell r="G57" t="str">
            <v>小田 新一郎</v>
          </cell>
          <cell r="H57" t="str">
            <v>男</v>
          </cell>
          <cell r="I57" t="str">
            <v>五段</v>
          </cell>
          <cell r="J57" t="str">
            <v>佐伯市</v>
          </cell>
          <cell r="K57">
            <v>1</v>
          </cell>
          <cell r="L57">
            <v>3</v>
          </cell>
          <cell r="M57">
            <v>3</v>
          </cell>
          <cell r="N57">
            <v>7</v>
          </cell>
          <cell r="O57">
            <v>3</v>
          </cell>
        </row>
        <row r="58">
          <cell r="D58">
            <v>53</v>
          </cell>
          <cell r="E58" t="str">
            <v>C</v>
          </cell>
          <cell r="F58" t="str">
            <v xml:space="preserve"> </v>
          </cell>
          <cell r="G58" t="str">
            <v>浜内 正博</v>
          </cell>
          <cell r="H58" t="str">
            <v>男</v>
          </cell>
          <cell r="I58" t="str">
            <v>五段</v>
          </cell>
          <cell r="J58" t="str">
            <v>大分市</v>
          </cell>
          <cell r="K58">
            <v>1</v>
          </cell>
          <cell r="L58">
            <v>1</v>
          </cell>
          <cell r="M58">
            <v>1</v>
          </cell>
          <cell r="N58">
            <v>3</v>
          </cell>
          <cell r="O58">
            <v>21</v>
          </cell>
        </row>
        <row r="59">
          <cell r="D59">
            <v>54</v>
          </cell>
          <cell r="E59" t="str">
            <v>C</v>
          </cell>
          <cell r="F59" t="str">
            <v>X</v>
          </cell>
          <cell r="G59" t="str">
            <v>江藤 裕見子</v>
          </cell>
          <cell r="H59" t="str">
            <v>女</v>
          </cell>
          <cell r="I59" t="str">
            <v>五段</v>
          </cell>
          <cell r="J59" t="str">
            <v>大分市</v>
          </cell>
          <cell r="K59">
            <v>0</v>
          </cell>
          <cell r="L59">
            <v>1</v>
          </cell>
          <cell r="M59">
            <v>3</v>
          </cell>
          <cell r="N59">
            <v>4</v>
          </cell>
          <cell r="O59">
            <v>20</v>
          </cell>
        </row>
        <row r="60">
          <cell r="D60">
            <v>55</v>
          </cell>
          <cell r="E60" t="str">
            <v>C</v>
          </cell>
          <cell r="F60" t="str">
            <v xml:space="preserve"> </v>
          </cell>
          <cell r="G60" t="str">
            <v>岡崎 民行</v>
          </cell>
          <cell r="H60" t="str">
            <v>男</v>
          </cell>
          <cell r="I60" t="str">
            <v>四段</v>
          </cell>
          <cell r="J60" t="str">
            <v>大分市</v>
          </cell>
          <cell r="K60">
            <v>3</v>
          </cell>
          <cell r="L60">
            <v>3</v>
          </cell>
          <cell r="M60">
            <v>3</v>
          </cell>
          <cell r="N60">
            <v>9</v>
          </cell>
          <cell r="O60">
            <v>1</v>
          </cell>
        </row>
        <row r="61">
          <cell r="D61">
            <v>56</v>
          </cell>
          <cell r="E61" t="str">
            <v>C</v>
          </cell>
          <cell r="F61" t="str">
            <v>Y</v>
          </cell>
          <cell r="G61" t="str">
            <v>長野 功</v>
          </cell>
          <cell r="H61" t="str">
            <v>男</v>
          </cell>
          <cell r="I61" t="str">
            <v>弐段</v>
          </cell>
          <cell r="J61" t="str">
            <v>大分市</v>
          </cell>
          <cell r="K61">
            <v>3</v>
          </cell>
          <cell r="L61">
            <v>3</v>
          </cell>
          <cell r="M61">
            <v>1</v>
          </cell>
          <cell r="N61">
            <v>7</v>
          </cell>
          <cell r="O61">
            <v>3</v>
          </cell>
        </row>
        <row r="62">
          <cell r="D62">
            <v>57</v>
          </cell>
          <cell r="E62" t="str">
            <v>C</v>
          </cell>
          <cell r="F62" t="str">
            <v xml:space="preserve"> </v>
          </cell>
          <cell r="G62" t="str">
            <v>宇都宮 悟</v>
          </cell>
          <cell r="H62" t="str">
            <v>男</v>
          </cell>
          <cell r="I62" t="str">
            <v>五段</v>
          </cell>
          <cell r="J62" t="str">
            <v>別府市</v>
          </cell>
          <cell r="K62">
            <v>3</v>
          </cell>
          <cell r="L62">
            <v>1</v>
          </cell>
          <cell r="M62">
            <v>3</v>
          </cell>
          <cell r="N62">
            <v>7</v>
          </cell>
          <cell r="O62">
            <v>3</v>
          </cell>
        </row>
        <row r="63">
          <cell r="D63">
            <v>58</v>
          </cell>
          <cell r="E63" t="str">
            <v>C</v>
          </cell>
          <cell r="F63" t="str">
            <v xml:space="preserve"> </v>
          </cell>
          <cell r="G63" t="str">
            <v>唐原 正人</v>
          </cell>
          <cell r="H63" t="str">
            <v>男</v>
          </cell>
          <cell r="I63" t="str">
            <v>弐段</v>
          </cell>
          <cell r="J63" t="str">
            <v>中津市</v>
          </cell>
          <cell r="K63">
            <v>1</v>
          </cell>
          <cell r="L63">
            <v>3</v>
          </cell>
          <cell r="M63">
            <v>1</v>
          </cell>
          <cell r="N63">
            <v>5</v>
          </cell>
          <cell r="O63">
            <v>13</v>
          </cell>
        </row>
        <row r="64">
          <cell r="D64">
            <v>59</v>
          </cell>
          <cell r="E64" t="str">
            <v>C</v>
          </cell>
          <cell r="F64" t="str">
            <v>Y</v>
          </cell>
          <cell r="G64" t="str">
            <v>阿南 正治</v>
          </cell>
          <cell r="H64" t="str">
            <v>男</v>
          </cell>
          <cell r="I64" t="str">
            <v>四段</v>
          </cell>
          <cell r="J64" t="str">
            <v>竹田市</v>
          </cell>
          <cell r="K64">
            <v>2</v>
          </cell>
          <cell r="L64">
            <v>0</v>
          </cell>
          <cell r="M64">
            <v>1</v>
          </cell>
          <cell r="N64">
            <v>3</v>
          </cell>
          <cell r="O64">
            <v>21</v>
          </cell>
        </row>
        <row r="65">
          <cell r="D65">
            <v>60</v>
          </cell>
          <cell r="E65" t="str">
            <v>C</v>
          </cell>
          <cell r="F65" t="str">
            <v xml:space="preserve"> </v>
          </cell>
          <cell r="G65" t="str">
            <v>野村 訓</v>
          </cell>
          <cell r="H65" t="str">
            <v>男</v>
          </cell>
          <cell r="I65" t="str">
            <v>五段</v>
          </cell>
          <cell r="J65" t="str">
            <v>中津市</v>
          </cell>
          <cell r="K65">
            <v>4</v>
          </cell>
          <cell r="L65">
            <v>3</v>
          </cell>
          <cell r="M65">
            <v>0</v>
          </cell>
          <cell r="N65">
            <v>7</v>
          </cell>
          <cell r="O65">
            <v>3</v>
          </cell>
        </row>
        <row r="66">
          <cell r="D66">
            <v>61</v>
          </cell>
          <cell r="E66" t="str">
            <v>C</v>
          </cell>
          <cell r="F66" t="str">
            <v xml:space="preserve"> </v>
          </cell>
          <cell r="G66" t="str">
            <v>生野 邦恵</v>
          </cell>
          <cell r="H66" t="str">
            <v>女</v>
          </cell>
          <cell r="I66" t="str">
            <v>五段</v>
          </cell>
          <cell r="J66" t="str">
            <v>大分市</v>
          </cell>
          <cell r="K66">
            <v>1</v>
          </cell>
          <cell r="L66">
            <v>1</v>
          </cell>
          <cell r="M66">
            <v>1</v>
          </cell>
          <cell r="N66">
            <v>3</v>
          </cell>
          <cell r="O66">
            <v>21</v>
          </cell>
        </row>
        <row r="67">
          <cell r="D67">
            <v>62</v>
          </cell>
          <cell r="E67" t="str">
            <v>C</v>
          </cell>
          <cell r="F67" t="str">
            <v>Y</v>
          </cell>
          <cell r="G67" t="str">
            <v>高野 初雄</v>
          </cell>
          <cell r="H67" t="str">
            <v>男</v>
          </cell>
          <cell r="I67" t="str">
            <v>五段</v>
          </cell>
          <cell r="J67" t="str">
            <v>大分市</v>
          </cell>
          <cell r="K67" t="str">
            <v>欠</v>
          </cell>
          <cell r="L67" t="str">
            <v>欠</v>
          </cell>
          <cell r="M67" t="str">
            <v>欠</v>
          </cell>
          <cell r="N67">
            <v>0</v>
          </cell>
          <cell r="O67">
            <v>26</v>
          </cell>
        </row>
        <row r="68">
          <cell r="D68">
            <v>63</v>
          </cell>
          <cell r="E68" t="str">
            <v>C</v>
          </cell>
          <cell r="F68" t="str">
            <v xml:space="preserve"> </v>
          </cell>
          <cell r="G68" t="str">
            <v>坂本 健一郎</v>
          </cell>
          <cell r="H68" t="str">
            <v>男</v>
          </cell>
          <cell r="I68" t="str">
            <v>弐段</v>
          </cell>
          <cell r="J68" t="str">
            <v>大分市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26</v>
          </cell>
        </row>
        <row r="69">
          <cell r="D69">
            <v>64</v>
          </cell>
          <cell r="E69" t="str">
            <v>C</v>
          </cell>
          <cell r="F69" t="str">
            <v>Y</v>
          </cell>
          <cell r="G69" t="str">
            <v>内林 久雄</v>
          </cell>
          <cell r="H69" t="str">
            <v>男</v>
          </cell>
          <cell r="I69" t="str">
            <v>四段</v>
          </cell>
          <cell r="J69" t="str">
            <v>杵築市</v>
          </cell>
          <cell r="K69">
            <v>2</v>
          </cell>
          <cell r="L69">
            <v>2</v>
          </cell>
          <cell r="M69">
            <v>2</v>
          </cell>
          <cell r="N69">
            <v>6</v>
          </cell>
          <cell r="O69">
            <v>8</v>
          </cell>
        </row>
        <row r="70">
          <cell r="D70">
            <v>65</v>
          </cell>
          <cell r="E70" t="str">
            <v>C</v>
          </cell>
          <cell r="F70" t="str">
            <v xml:space="preserve"> </v>
          </cell>
          <cell r="G70" t="str">
            <v>造士 由美子</v>
          </cell>
          <cell r="H70" t="str">
            <v>女</v>
          </cell>
          <cell r="I70" t="str">
            <v>五段</v>
          </cell>
          <cell r="J70" t="str">
            <v>大分市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26</v>
          </cell>
        </row>
        <row r="71">
          <cell r="D71">
            <v>66</v>
          </cell>
          <cell r="E71" t="str">
            <v>C</v>
          </cell>
          <cell r="F71" t="str">
            <v xml:space="preserve"> </v>
          </cell>
          <cell r="G71" t="str">
            <v>幸 貞夫</v>
          </cell>
          <cell r="H71" t="str">
            <v>男</v>
          </cell>
          <cell r="I71" t="str">
            <v>五段</v>
          </cell>
          <cell r="J71" t="str">
            <v>臼杵市</v>
          </cell>
          <cell r="K71">
            <v>1</v>
          </cell>
          <cell r="L71">
            <v>2</v>
          </cell>
          <cell r="M71">
            <v>2</v>
          </cell>
          <cell r="N71">
            <v>5</v>
          </cell>
          <cell r="O71">
            <v>13</v>
          </cell>
        </row>
        <row r="72">
          <cell r="D72">
            <v>67</v>
          </cell>
          <cell r="E72" t="str">
            <v>C</v>
          </cell>
          <cell r="F72" t="str">
            <v xml:space="preserve"> </v>
          </cell>
          <cell r="G72" t="str">
            <v>植木 倫子</v>
          </cell>
          <cell r="H72" t="str">
            <v>女</v>
          </cell>
          <cell r="I72" t="str">
            <v>四段</v>
          </cell>
          <cell r="J72" t="str">
            <v>豊後高田市</v>
          </cell>
          <cell r="K72">
            <v>1</v>
          </cell>
          <cell r="L72">
            <v>3</v>
          </cell>
          <cell r="M72">
            <v>2</v>
          </cell>
          <cell r="N72">
            <v>6</v>
          </cell>
          <cell r="O72">
            <v>8</v>
          </cell>
        </row>
        <row r="73">
          <cell r="D73">
            <v>68</v>
          </cell>
          <cell r="E73" t="str">
            <v>C</v>
          </cell>
          <cell r="F73" t="str">
            <v>Y</v>
          </cell>
          <cell r="G73" t="str">
            <v>堀 幸一</v>
          </cell>
          <cell r="H73" t="str">
            <v>男</v>
          </cell>
          <cell r="I73" t="str">
            <v>五段</v>
          </cell>
          <cell r="J73" t="str">
            <v>大分市</v>
          </cell>
          <cell r="K73">
            <v>2</v>
          </cell>
          <cell r="L73">
            <v>2</v>
          </cell>
          <cell r="M73">
            <v>1</v>
          </cell>
          <cell r="N73">
            <v>5</v>
          </cell>
          <cell r="O73">
            <v>13</v>
          </cell>
        </row>
        <row r="74">
          <cell r="D74">
            <v>69</v>
          </cell>
          <cell r="E74" t="str">
            <v>C</v>
          </cell>
          <cell r="F74" t="str">
            <v xml:space="preserve"> </v>
          </cell>
          <cell r="G74" t="str">
            <v>坂本 良雄</v>
          </cell>
          <cell r="H74" t="str">
            <v>男</v>
          </cell>
          <cell r="I74" t="str">
            <v>四段</v>
          </cell>
          <cell r="J74" t="str">
            <v>大分市</v>
          </cell>
          <cell r="K74">
            <v>2</v>
          </cell>
          <cell r="L74">
            <v>1</v>
          </cell>
          <cell r="M74">
            <v>3</v>
          </cell>
          <cell r="N74">
            <v>6</v>
          </cell>
          <cell r="O74">
            <v>8</v>
          </cell>
        </row>
        <row r="75">
          <cell r="D75">
            <v>70</v>
          </cell>
          <cell r="E75" t="str">
            <v>C</v>
          </cell>
          <cell r="F75" t="str">
            <v xml:space="preserve"> </v>
          </cell>
          <cell r="G75" t="str">
            <v>坂田 誠十郎</v>
          </cell>
          <cell r="H75" t="str">
            <v>男</v>
          </cell>
          <cell r="I75" t="str">
            <v>弐段</v>
          </cell>
          <cell r="J75" t="str">
            <v>大分市</v>
          </cell>
          <cell r="K75">
            <v>3</v>
          </cell>
          <cell r="L75">
            <v>1</v>
          </cell>
          <cell r="M75">
            <v>1</v>
          </cell>
          <cell r="N75">
            <v>5</v>
          </cell>
          <cell r="O75">
            <v>13</v>
          </cell>
        </row>
        <row r="76">
          <cell r="D76">
            <v>71</v>
          </cell>
          <cell r="E76" t="str">
            <v>C</v>
          </cell>
          <cell r="F76" t="str">
            <v xml:space="preserve"> </v>
          </cell>
          <cell r="G76" t="str">
            <v>小手川 静江</v>
          </cell>
          <cell r="H76" t="str">
            <v>女</v>
          </cell>
          <cell r="I76" t="str">
            <v>四段</v>
          </cell>
          <cell r="J76" t="str">
            <v>大分市</v>
          </cell>
          <cell r="K76">
            <v>1</v>
          </cell>
          <cell r="L76">
            <v>4</v>
          </cell>
          <cell r="M76">
            <v>1</v>
          </cell>
          <cell r="N76">
            <v>6</v>
          </cell>
          <cell r="O76">
            <v>8</v>
          </cell>
        </row>
        <row r="77">
          <cell r="D77">
            <v>72</v>
          </cell>
          <cell r="E77" t="str">
            <v>C</v>
          </cell>
          <cell r="F77" t="str">
            <v xml:space="preserve"> </v>
          </cell>
          <cell r="G77" t="str">
            <v>高月 洋一</v>
          </cell>
          <cell r="H77" t="str">
            <v>男</v>
          </cell>
          <cell r="I77" t="str">
            <v>五段</v>
          </cell>
          <cell r="J77" t="str">
            <v>豊後高田市</v>
          </cell>
          <cell r="K77">
            <v>1</v>
          </cell>
          <cell r="L77">
            <v>3</v>
          </cell>
          <cell r="M77">
            <v>4</v>
          </cell>
          <cell r="N77">
            <v>8</v>
          </cell>
          <cell r="O77">
            <v>2</v>
          </cell>
        </row>
        <row r="78">
          <cell r="D78">
            <v>73</v>
          </cell>
          <cell r="E78" t="str">
            <v>C</v>
          </cell>
          <cell r="F78" t="str">
            <v xml:space="preserve"> </v>
          </cell>
          <cell r="G78" t="str">
            <v>宇都宮 公子</v>
          </cell>
          <cell r="H78" t="str">
            <v>女</v>
          </cell>
          <cell r="I78" t="str">
            <v>五段</v>
          </cell>
          <cell r="J78" t="str">
            <v>別府市</v>
          </cell>
          <cell r="K78">
            <v>0</v>
          </cell>
          <cell r="L78">
            <v>0</v>
          </cell>
          <cell r="M78">
            <v>1</v>
          </cell>
          <cell r="N78">
            <v>1</v>
          </cell>
          <cell r="O78">
            <v>25</v>
          </cell>
        </row>
        <row r="79">
          <cell r="D79">
            <v>74</v>
          </cell>
          <cell r="E79" t="str">
            <v>C</v>
          </cell>
          <cell r="F79" t="str">
            <v xml:space="preserve"> </v>
          </cell>
          <cell r="G79" t="str">
            <v>占野 章二</v>
          </cell>
          <cell r="H79" t="str">
            <v>男</v>
          </cell>
          <cell r="I79" t="str">
            <v>五段</v>
          </cell>
          <cell r="J79" t="str">
            <v>豊後高田市</v>
          </cell>
          <cell r="K79">
            <v>1</v>
          </cell>
          <cell r="L79">
            <v>3</v>
          </cell>
          <cell r="M79">
            <v>1</v>
          </cell>
          <cell r="N79">
            <v>5</v>
          </cell>
          <cell r="O79">
            <v>13</v>
          </cell>
        </row>
        <row r="80">
          <cell r="D80">
            <v>75</v>
          </cell>
          <cell r="E80" t="str">
            <v>C</v>
          </cell>
          <cell r="F80" t="str">
            <v xml:space="preserve"> </v>
          </cell>
          <cell r="G80" t="str">
            <v>小野 英明</v>
          </cell>
          <cell r="H80" t="str">
            <v>男</v>
          </cell>
          <cell r="I80" t="str">
            <v>五段</v>
          </cell>
          <cell r="J80" t="str">
            <v>別府市</v>
          </cell>
          <cell r="K80">
            <v>4</v>
          </cell>
          <cell r="L80">
            <v>1</v>
          </cell>
          <cell r="M80">
            <v>1</v>
          </cell>
          <cell r="N80">
            <v>6</v>
          </cell>
          <cell r="O80">
            <v>8</v>
          </cell>
        </row>
        <row r="81">
          <cell r="D81">
            <v>76</v>
          </cell>
          <cell r="E81" t="str">
            <v>C</v>
          </cell>
          <cell r="F81" t="str">
            <v xml:space="preserve"> </v>
          </cell>
          <cell r="G81" t="str">
            <v>首藤 哲男</v>
          </cell>
          <cell r="H81" t="str">
            <v>男</v>
          </cell>
          <cell r="I81" t="str">
            <v>参段</v>
          </cell>
          <cell r="J81" t="str">
            <v>豊後高田市</v>
          </cell>
          <cell r="K81">
            <v>0</v>
          </cell>
          <cell r="L81">
            <v>2</v>
          </cell>
          <cell r="M81">
            <v>1</v>
          </cell>
          <cell r="N81">
            <v>3</v>
          </cell>
          <cell r="O81">
            <v>21</v>
          </cell>
        </row>
        <row r="82">
          <cell r="D82">
            <v>77</v>
          </cell>
          <cell r="E82" t="str">
            <v>C</v>
          </cell>
          <cell r="F82" t="str">
            <v xml:space="preserve"> </v>
          </cell>
          <cell r="G82" t="str">
            <v>祐成 本文</v>
          </cell>
          <cell r="H82" t="str">
            <v>男</v>
          </cell>
          <cell r="I82" t="str">
            <v>五段</v>
          </cell>
          <cell r="J82" t="str">
            <v>中津市</v>
          </cell>
          <cell r="K82">
            <v>1</v>
          </cell>
          <cell r="L82">
            <v>1</v>
          </cell>
          <cell r="M82">
            <v>3</v>
          </cell>
          <cell r="N82">
            <v>5</v>
          </cell>
          <cell r="O82">
            <v>13</v>
          </cell>
        </row>
        <row r="83">
          <cell r="D83">
            <v>78</v>
          </cell>
          <cell r="E83" t="str">
            <v>C</v>
          </cell>
          <cell r="F83" t="str">
            <v xml:space="preserve"> </v>
          </cell>
          <cell r="G83" t="str">
            <v>木村 庄吾</v>
          </cell>
          <cell r="H83" t="str">
            <v>男</v>
          </cell>
          <cell r="I83" t="str">
            <v>五段</v>
          </cell>
          <cell r="J83" t="str">
            <v>豊後高田市</v>
          </cell>
          <cell r="K83">
            <v>3</v>
          </cell>
          <cell r="L83">
            <v>1</v>
          </cell>
          <cell r="M83">
            <v>1</v>
          </cell>
          <cell r="N83">
            <v>5</v>
          </cell>
          <cell r="O83">
            <v>13</v>
          </cell>
        </row>
        <row r="84">
          <cell r="D84">
            <v>79</v>
          </cell>
          <cell r="E84" t="str">
            <v>C</v>
          </cell>
          <cell r="F84" t="str">
            <v xml:space="preserve"> </v>
          </cell>
          <cell r="G84" t="str">
            <v>上村 正幸</v>
          </cell>
          <cell r="H84" t="str">
            <v>男</v>
          </cell>
          <cell r="I84" t="str">
            <v>五段</v>
          </cell>
          <cell r="J84" t="str">
            <v>中津市</v>
          </cell>
          <cell r="K84">
            <v>2</v>
          </cell>
          <cell r="L84">
            <v>2</v>
          </cell>
          <cell r="M84">
            <v>3</v>
          </cell>
          <cell r="N84">
            <v>7</v>
          </cell>
          <cell r="O84">
            <v>3</v>
          </cell>
        </row>
        <row r="85">
          <cell r="D85">
            <v>80</v>
          </cell>
          <cell r="E85" t="str">
            <v>D</v>
          </cell>
          <cell r="F85" t="str">
            <v>X</v>
          </cell>
          <cell r="G85" t="str">
            <v>古河 光一</v>
          </cell>
          <cell r="H85" t="str">
            <v>男</v>
          </cell>
          <cell r="I85" t="str">
            <v>錬士五段</v>
          </cell>
          <cell r="J85" t="str">
            <v>大分市</v>
          </cell>
          <cell r="K85">
            <v>2</v>
          </cell>
          <cell r="L85">
            <v>2</v>
          </cell>
          <cell r="M85">
            <v>0</v>
          </cell>
          <cell r="N85">
            <v>4</v>
          </cell>
          <cell r="O85">
            <v>22</v>
          </cell>
        </row>
        <row r="86">
          <cell r="D86">
            <v>81</v>
          </cell>
          <cell r="E86" t="str">
            <v>D</v>
          </cell>
          <cell r="F86" t="str">
            <v xml:space="preserve"> </v>
          </cell>
          <cell r="G86" t="str">
            <v>田中 功一</v>
          </cell>
          <cell r="H86" t="str">
            <v>男</v>
          </cell>
          <cell r="I86" t="str">
            <v>錬士五段</v>
          </cell>
          <cell r="J86" t="str">
            <v>中津市</v>
          </cell>
          <cell r="K86">
            <v>0</v>
          </cell>
          <cell r="L86">
            <v>3</v>
          </cell>
          <cell r="M86">
            <v>2</v>
          </cell>
          <cell r="N86">
            <v>5</v>
          </cell>
          <cell r="O86">
            <v>18</v>
          </cell>
        </row>
        <row r="87">
          <cell r="D87">
            <v>82</v>
          </cell>
          <cell r="E87" t="str">
            <v>D</v>
          </cell>
          <cell r="F87" t="str">
            <v>X</v>
          </cell>
          <cell r="G87" t="str">
            <v>成迫 邦彰</v>
          </cell>
          <cell r="H87" t="str">
            <v>男</v>
          </cell>
          <cell r="I87" t="str">
            <v>錬士五段</v>
          </cell>
          <cell r="J87" t="str">
            <v>大分市</v>
          </cell>
          <cell r="K87">
            <v>2</v>
          </cell>
          <cell r="L87">
            <v>3</v>
          </cell>
          <cell r="M87">
            <v>3</v>
          </cell>
          <cell r="N87">
            <v>8</v>
          </cell>
          <cell r="O87">
            <v>4</v>
          </cell>
        </row>
        <row r="88">
          <cell r="D88">
            <v>83</v>
          </cell>
          <cell r="E88" t="str">
            <v>D</v>
          </cell>
          <cell r="F88" t="str">
            <v>Y</v>
          </cell>
          <cell r="G88" t="str">
            <v>和田 純司</v>
          </cell>
          <cell r="H88" t="str">
            <v>男</v>
          </cell>
          <cell r="I88" t="str">
            <v>錬士五段</v>
          </cell>
          <cell r="J88" t="str">
            <v>速見郡</v>
          </cell>
          <cell r="K88">
            <v>4</v>
          </cell>
          <cell r="L88">
            <v>4</v>
          </cell>
          <cell r="M88">
            <v>3</v>
          </cell>
          <cell r="N88">
            <v>11</v>
          </cell>
          <cell r="O88">
            <v>1</v>
          </cell>
        </row>
        <row r="89">
          <cell r="D89">
            <v>84</v>
          </cell>
          <cell r="E89" t="str">
            <v>D</v>
          </cell>
          <cell r="F89" t="str">
            <v>Y</v>
          </cell>
          <cell r="G89" t="str">
            <v>髙波 辰好</v>
          </cell>
          <cell r="H89" t="str">
            <v>男</v>
          </cell>
          <cell r="I89" t="str">
            <v>錬士六段</v>
          </cell>
          <cell r="J89" t="str">
            <v>日田市</v>
          </cell>
          <cell r="K89">
            <v>2</v>
          </cell>
          <cell r="L89">
            <v>0</v>
          </cell>
          <cell r="M89">
            <v>4</v>
          </cell>
          <cell r="N89">
            <v>6</v>
          </cell>
          <cell r="O89">
            <v>15</v>
          </cell>
        </row>
        <row r="90">
          <cell r="D90">
            <v>85</v>
          </cell>
          <cell r="E90" t="str">
            <v>D</v>
          </cell>
          <cell r="F90" t="str">
            <v xml:space="preserve"> </v>
          </cell>
          <cell r="G90" t="str">
            <v>鈴木 千織</v>
          </cell>
          <cell r="H90" t="str">
            <v>女</v>
          </cell>
          <cell r="I90" t="str">
            <v>錬士五段</v>
          </cell>
          <cell r="J90" t="str">
            <v>中津市</v>
          </cell>
          <cell r="K90">
            <v>2</v>
          </cell>
          <cell r="L90">
            <v>1</v>
          </cell>
          <cell r="M90">
            <v>1</v>
          </cell>
          <cell r="N90">
            <v>4</v>
          </cell>
          <cell r="O90">
            <v>22</v>
          </cell>
        </row>
        <row r="91">
          <cell r="D91">
            <v>86</v>
          </cell>
          <cell r="E91" t="str">
            <v>D</v>
          </cell>
          <cell r="F91" t="str">
            <v xml:space="preserve"> </v>
          </cell>
          <cell r="G91" t="str">
            <v>鈴木 武昭</v>
          </cell>
          <cell r="H91" t="str">
            <v>男</v>
          </cell>
          <cell r="I91" t="str">
            <v>教士六段</v>
          </cell>
          <cell r="J91" t="str">
            <v>大分市</v>
          </cell>
          <cell r="K91">
            <v>3</v>
          </cell>
          <cell r="L91">
            <v>3</v>
          </cell>
          <cell r="M91">
            <v>1</v>
          </cell>
          <cell r="N91">
            <v>7</v>
          </cell>
          <cell r="O91">
            <v>7</v>
          </cell>
        </row>
        <row r="92">
          <cell r="D92">
            <v>87</v>
          </cell>
          <cell r="E92" t="str">
            <v>D</v>
          </cell>
          <cell r="F92" t="str">
            <v>X</v>
          </cell>
          <cell r="G92" t="str">
            <v>園田 将巳</v>
          </cell>
          <cell r="H92" t="str">
            <v>男</v>
          </cell>
          <cell r="I92" t="str">
            <v>教士七段</v>
          </cell>
          <cell r="J92" t="str">
            <v>宇佐市</v>
          </cell>
          <cell r="K92">
            <v>3</v>
          </cell>
          <cell r="L92">
            <v>4</v>
          </cell>
          <cell r="M92">
            <v>2</v>
          </cell>
          <cell r="N92">
            <v>9</v>
          </cell>
          <cell r="O92">
            <v>2</v>
          </cell>
        </row>
        <row r="93">
          <cell r="D93">
            <v>88</v>
          </cell>
          <cell r="E93" t="str">
            <v>D</v>
          </cell>
          <cell r="F93" t="str">
            <v xml:space="preserve"> </v>
          </cell>
          <cell r="G93" t="str">
            <v>中津 明</v>
          </cell>
          <cell r="H93" t="str">
            <v>男</v>
          </cell>
          <cell r="I93" t="str">
            <v>錬士五段</v>
          </cell>
          <cell r="J93" t="str">
            <v>大分市</v>
          </cell>
          <cell r="K93">
            <v>2</v>
          </cell>
          <cell r="L93">
            <v>2</v>
          </cell>
          <cell r="M93">
            <v>3</v>
          </cell>
          <cell r="N93">
            <v>7</v>
          </cell>
          <cell r="O93">
            <v>7</v>
          </cell>
        </row>
        <row r="94">
          <cell r="D94">
            <v>89</v>
          </cell>
          <cell r="E94" t="str">
            <v>D</v>
          </cell>
          <cell r="F94" t="str">
            <v>Y</v>
          </cell>
          <cell r="G94" t="str">
            <v>中野 剛</v>
          </cell>
          <cell r="H94" t="str">
            <v>男</v>
          </cell>
          <cell r="I94" t="str">
            <v>教士六段</v>
          </cell>
          <cell r="J94" t="str">
            <v>中津市</v>
          </cell>
          <cell r="K94">
            <v>3</v>
          </cell>
          <cell r="L94">
            <v>2</v>
          </cell>
          <cell r="M94">
            <v>4</v>
          </cell>
          <cell r="N94">
            <v>9</v>
          </cell>
          <cell r="O94">
            <v>2</v>
          </cell>
        </row>
        <row r="95">
          <cell r="D95">
            <v>90</v>
          </cell>
          <cell r="E95" t="str">
            <v>D</v>
          </cell>
          <cell r="F95" t="str">
            <v xml:space="preserve"> </v>
          </cell>
          <cell r="G95" t="str">
            <v>熊谷 直子</v>
          </cell>
          <cell r="H95" t="str">
            <v>女</v>
          </cell>
          <cell r="I95" t="str">
            <v>教士六段</v>
          </cell>
          <cell r="J95" t="str">
            <v>宇佐市</v>
          </cell>
          <cell r="K95">
            <v>2</v>
          </cell>
          <cell r="L95">
            <v>2</v>
          </cell>
          <cell r="M95">
            <v>0</v>
          </cell>
          <cell r="N95">
            <v>4</v>
          </cell>
          <cell r="O95">
            <v>22</v>
          </cell>
        </row>
        <row r="96">
          <cell r="D96">
            <v>91</v>
          </cell>
          <cell r="E96" t="str">
            <v>D</v>
          </cell>
          <cell r="F96" t="str">
            <v>Y</v>
          </cell>
          <cell r="G96" t="str">
            <v>和田 光治</v>
          </cell>
          <cell r="H96" t="str">
            <v>男</v>
          </cell>
          <cell r="I96" t="str">
            <v>錬士六段</v>
          </cell>
          <cell r="J96" t="str">
            <v>豊後大野市</v>
          </cell>
          <cell r="K96" t="str">
            <v>欠</v>
          </cell>
          <cell r="L96" t="str">
            <v>欠</v>
          </cell>
          <cell r="M96" t="str">
            <v>欠</v>
          </cell>
          <cell r="N96">
            <v>0</v>
          </cell>
          <cell r="O96">
            <v>30</v>
          </cell>
        </row>
        <row r="97">
          <cell r="D97">
            <v>92</v>
          </cell>
          <cell r="E97" t="str">
            <v>D</v>
          </cell>
          <cell r="F97" t="str">
            <v>Y</v>
          </cell>
          <cell r="G97" t="str">
            <v>石永 ひとみ</v>
          </cell>
          <cell r="H97" t="str">
            <v>女</v>
          </cell>
          <cell r="I97" t="str">
            <v>錬士五段</v>
          </cell>
          <cell r="J97" t="str">
            <v>中津市</v>
          </cell>
          <cell r="K97">
            <v>2</v>
          </cell>
          <cell r="L97">
            <v>2</v>
          </cell>
          <cell r="M97">
            <v>3</v>
          </cell>
          <cell r="N97">
            <v>7</v>
          </cell>
          <cell r="O97">
            <v>7</v>
          </cell>
        </row>
        <row r="98">
          <cell r="D98">
            <v>93</v>
          </cell>
          <cell r="E98" t="str">
            <v>D</v>
          </cell>
          <cell r="F98" t="str">
            <v xml:space="preserve"> </v>
          </cell>
          <cell r="G98" t="str">
            <v>川崎 善道</v>
          </cell>
          <cell r="H98" t="str">
            <v>男</v>
          </cell>
          <cell r="I98" t="str">
            <v>教士六段</v>
          </cell>
          <cell r="J98" t="str">
            <v>豊後高田市</v>
          </cell>
          <cell r="K98">
            <v>0</v>
          </cell>
          <cell r="L98">
            <v>0</v>
          </cell>
          <cell r="M98">
            <v>1</v>
          </cell>
          <cell r="N98">
            <v>1</v>
          </cell>
          <cell r="O98">
            <v>29</v>
          </cell>
        </row>
        <row r="99">
          <cell r="D99">
            <v>94</v>
          </cell>
          <cell r="E99" t="str">
            <v>D</v>
          </cell>
          <cell r="F99" t="str">
            <v>Y</v>
          </cell>
          <cell r="G99" t="str">
            <v>高野 要</v>
          </cell>
          <cell r="H99" t="str">
            <v>男</v>
          </cell>
          <cell r="I99" t="str">
            <v>錬士五段</v>
          </cell>
          <cell r="J99" t="str">
            <v>大分市</v>
          </cell>
          <cell r="K99">
            <v>0</v>
          </cell>
          <cell r="L99">
            <v>1</v>
          </cell>
          <cell r="M99">
            <v>1</v>
          </cell>
          <cell r="N99">
            <v>2</v>
          </cell>
          <cell r="O99">
            <v>26</v>
          </cell>
        </row>
        <row r="100">
          <cell r="D100">
            <v>95</v>
          </cell>
          <cell r="E100" t="str">
            <v>D</v>
          </cell>
          <cell r="F100" t="str">
            <v>Y</v>
          </cell>
          <cell r="G100" t="str">
            <v>三田 正和</v>
          </cell>
          <cell r="H100" t="str">
            <v>男</v>
          </cell>
          <cell r="I100" t="str">
            <v>錬士五段</v>
          </cell>
          <cell r="J100" t="str">
            <v>大分市</v>
          </cell>
          <cell r="K100">
            <v>1</v>
          </cell>
          <cell r="L100">
            <v>2</v>
          </cell>
          <cell r="M100">
            <v>2</v>
          </cell>
          <cell r="N100">
            <v>5</v>
          </cell>
          <cell r="O100">
            <v>18</v>
          </cell>
        </row>
        <row r="101">
          <cell r="D101">
            <v>96</v>
          </cell>
          <cell r="E101" t="str">
            <v>D</v>
          </cell>
          <cell r="F101" t="str">
            <v xml:space="preserve"> </v>
          </cell>
          <cell r="G101" t="str">
            <v>濱田 新治</v>
          </cell>
          <cell r="H101" t="str">
            <v>男</v>
          </cell>
          <cell r="I101" t="str">
            <v>錬士六段</v>
          </cell>
          <cell r="J101" t="str">
            <v>宇佐市</v>
          </cell>
          <cell r="K101">
            <v>4</v>
          </cell>
          <cell r="L101">
            <v>1</v>
          </cell>
          <cell r="M101">
            <v>2</v>
          </cell>
          <cell r="N101">
            <v>7</v>
          </cell>
          <cell r="O101">
            <v>7</v>
          </cell>
        </row>
        <row r="102">
          <cell r="D102">
            <v>97</v>
          </cell>
          <cell r="E102" t="str">
            <v>D</v>
          </cell>
          <cell r="F102" t="str">
            <v>Y</v>
          </cell>
          <cell r="G102" t="str">
            <v>工藤 紀夫</v>
          </cell>
          <cell r="H102" t="str">
            <v>男</v>
          </cell>
          <cell r="I102" t="str">
            <v>練士五段</v>
          </cell>
          <cell r="J102" t="str">
            <v>杵築市</v>
          </cell>
          <cell r="K102">
            <v>1</v>
          </cell>
          <cell r="L102">
            <v>0</v>
          </cell>
          <cell r="M102">
            <v>1</v>
          </cell>
          <cell r="N102">
            <v>2</v>
          </cell>
          <cell r="O102">
            <v>26</v>
          </cell>
        </row>
        <row r="103">
          <cell r="D103">
            <v>98</v>
          </cell>
          <cell r="E103" t="str">
            <v>D</v>
          </cell>
          <cell r="F103" t="str">
            <v xml:space="preserve"> </v>
          </cell>
          <cell r="G103" t="str">
            <v>首藤 富子</v>
          </cell>
          <cell r="H103" t="str">
            <v>女</v>
          </cell>
          <cell r="I103" t="str">
            <v>錬士五段</v>
          </cell>
          <cell r="J103" t="str">
            <v>豊後高田市</v>
          </cell>
          <cell r="K103">
            <v>3</v>
          </cell>
          <cell r="L103">
            <v>1</v>
          </cell>
          <cell r="M103">
            <v>2</v>
          </cell>
          <cell r="N103">
            <v>6</v>
          </cell>
          <cell r="O103">
            <v>15</v>
          </cell>
        </row>
        <row r="104">
          <cell r="D104">
            <v>99</v>
          </cell>
          <cell r="E104" t="str">
            <v>D</v>
          </cell>
          <cell r="F104" t="str">
            <v>Y</v>
          </cell>
          <cell r="G104" t="str">
            <v>衞藤 嘉美</v>
          </cell>
          <cell r="H104" t="str">
            <v>女</v>
          </cell>
          <cell r="I104" t="str">
            <v>教士七段</v>
          </cell>
          <cell r="J104" t="str">
            <v>大分市</v>
          </cell>
          <cell r="K104">
            <v>1</v>
          </cell>
          <cell r="L104">
            <v>0</v>
          </cell>
          <cell r="M104">
            <v>1</v>
          </cell>
          <cell r="N104">
            <v>2</v>
          </cell>
          <cell r="O104">
            <v>26</v>
          </cell>
        </row>
        <row r="105">
          <cell r="D105">
            <v>100</v>
          </cell>
          <cell r="E105" t="str">
            <v>D</v>
          </cell>
          <cell r="F105" t="str">
            <v>Y</v>
          </cell>
          <cell r="G105" t="str">
            <v>奥畑 泰之</v>
          </cell>
          <cell r="H105" t="str">
            <v>男</v>
          </cell>
          <cell r="I105" t="str">
            <v>錬士六段</v>
          </cell>
          <cell r="J105" t="str">
            <v>宇佐市</v>
          </cell>
          <cell r="K105">
            <v>3</v>
          </cell>
          <cell r="L105">
            <v>3</v>
          </cell>
          <cell r="M105">
            <v>1</v>
          </cell>
          <cell r="N105">
            <v>7</v>
          </cell>
          <cell r="O105">
            <v>7</v>
          </cell>
        </row>
        <row r="106">
          <cell r="D106">
            <v>101</v>
          </cell>
          <cell r="E106" t="str">
            <v>D</v>
          </cell>
          <cell r="F106" t="str">
            <v>Y</v>
          </cell>
          <cell r="G106" t="str">
            <v>阿部 悦夫</v>
          </cell>
          <cell r="H106" t="str">
            <v>男</v>
          </cell>
          <cell r="I106" t="str">
            <v>錬士五段</v>
          </cell>
          <cell r="J106" t="str">
            <v>大分市</v>
          </cell>
          <cell r="K106">
            <v>2</v>
          </cell>
          <cell r="L106">
            <v>3</v>
          </cell>
          <cell r="M106">
            <v>2</v>
          </cell>
          <cell r="N106">
            <v>7</v>
          </cell>
          <cell r="O106">
            <v>7</v>
          </cell>
        </row>
        <row r="107">
          <cell r="D107">
            <v>102</v>
          </cell>
          <cell r="E107" t="str">
            <v>D</v>
          </cell>
          <cell r="F107" t="str">
            <v>Y</v>
          </cell>
          <cell r="G107" t="str">
            <v>山本 裕太郎</v>
          </cell>
          <cell r="H107" t="str">
            <v>男</v>
          </cell>
          <cell r="I107" t="str">
            <v>錬士五段</v>
          </cell>
          <cell r="J107" t="str">
            <v>大分市</v>
          </cell>
          <cell r="K107">
            <v>1</v>
          </cell>
          <cell r="L107">
            <v>1</v>
          </cell>
          <cell r="M107">
            <v>1</v>
          </cell>
          <cell r="N107">
            <v>3</v>
          </cell>
          <cell r="O107">
            <v>25</v>
          </cell>
        </row>
        <row r="108">
          <cell r="D108">
            <v>103</v>
          </cell>
          <cell r="E108" t="str">
            <v>D</v>
          </cell>
          <cell r="F108" t="str">
            <v xml:space="preserve"> </v>
          </cell>
          <cell r="G108" t="str">
            <v>衞藤 國夫</v>
          </cell>
          <cell r="H108" t="str">
            <v>男</v>
          </cell>
          <cell r="I108" t="str">
            <v>教士六段</v>
          </cell>
          <cell r="J108" t="str">
            <v>大分市</v>
          </cell>
          <cell r="K108">
            <v>1</v>
          </cell>
          <cell r="L108">
            <v>2</v>
          </cell>
          <cell r="M108">
            <v>2</v>
          </cell>
          <cell r="N108">
            <v>5</v>
          </cell>
          <cell r="O108">
            <v>18</v>
          </cell>
        </row>
        <row r="109">
          <cell r="D109">
            <v>104</v>
          </cell>
          <cell r="E109" t="str">
            <v>D</v>
          </cell>
          <cell r="F109" t="str">
            <v>Y</v>
          </cell>
          <cell r="G109" t="str">
            <v>田中 優子</v>
          </cell>
          <cell r="H109" t="str">
            <v>女</v>
          </cell>
          <cell r="I109" t="str">
            <v>錬士六段</v>
          </cell>
          <cell r="J109" t="str">
            <v>佐伯市</v>
          </cell>
          <cell r="K109">
            <v>1</v>
          </cell>
          <cell r="L109">
            <v>3</v>
          </cell>
          <cell r="M109">
            <v>3</v>
          </cell>
          <cell r="N109">
            <v>7</v>
          </cell>
          <cell r="O109">
            <v>7</v>
          </cell>
        </row>
        <row r="110">
          <cell r="D110">
            <v>105</v>
          </cell>
          <cell r="E110" t="str">
            <v>D</v>
          </cell>
          <cell r="F110" t="str">
            <v xml:space="preserve"> </v>
          </cell>
          <cell r="G110" t="str">
            <v>三重野 美知子</v>
          </cell>
          <cell r="H110" t="str">
            <v>女</v>
          </cell>
          <cell r="I110" t="str">
            <v>錬士五段</v>
          </cell>
          <cell r="J110" t="str">
            <v>大分市</v>
          </cell>
          <cell r="K110" t="str">
            <v>欠</v>
          </cell>
          <cell r="L110" t="str">
            <v>欠</v>
          </cell>
          <cell r="M110" t="str">
            <v>欠</v>
          </cell>
          <cell r="N110">
            <v>0</v>
          </cell>
          <cell r="O110">
            <v>30</v>
          </cell>
        </row>
        <row r="111">
          <cell r="D111" t="str">
            <v xml:space="preserve"> </v>
          </cell>
          <cell r="E111" t="str">
            <v xml:space="preserve"> </v>
          </cell>
          <cell r="F111" t="str">
            <v xml:space="preserve"> </v>
          </cell>
          <cell r="G111" t="str">
            <v>（アキ）</v>
          </cell>
          <cell r="H111" t="str">
            <v xml:space="preserve"> </v>
          </cell>
          <cell r="I111" t="str">
            <v xml:space="preserve"> </v>
          </cell>
          <cell r="J111" t="str">
            <v xml:space="preserve"> </v>
          </cell>
        </row>
        <row r="112">
          <cell r="D112" t="str">
            <v xml:space="preserve"> </v>
          </cell>
          <cell r="E112" t="str">
            <v xml:space="preserve"> </v>
          </cell>
          <cell r="F112" t="str">
            <v xml:space="preserve"> </v>
          </cell>
          <cell r="G112" t="str">
            <v>（アキ）</v>
          </cell>
          <cell r="H112" t="str">
            <v xml:space="preserve"> </v>
          </cell>
          <cell r="I112" t="str">
            <v xml:space="preserve"> </v>
          </cell>
          <cell r="J112" t="str">
            <v xml:space="preserve"> </v>
          </cell>
        </row>
        <row r="113"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>（アキ）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</row>
        <row r="114">
          <cell r="D114">
            <v>106</v>
          </cell>
          <cell r="E114" t="str">
            <v>D</v>
          </cell>
          <cell r="F114" t="str">
            <v xml:space="preserve"> </v>
          </cell>
          <cell r="G114" t="str">
            <v>熊谷 敬造</v>
          </cell>
          <cell r="H114" t="str">
            <v>男</v>
          </cell>
          <cell r="I114" t="str">
            <v>教士六段</v>
          </cell>
          <cell r="J114" t="str">
            <v>宇佐市</v>
          </cell>
          <cell r="K114">
            <v>0</v>
          </cell>
          <cell r="L114">
            <v>3</v>
          </cell>
          <cell r="M114">
            <v>3</v>
          </cell>
          <cell r="N114">
            <v>6</v>
          </cell>
          <cell r="O114">
            <v>15</v>
          </cell>
        </row>
        <row r="115">
          <cell r="D115">
            <v>107</v>
          </cell>
          <cell r="E115" t="str">
            <v>D</v>
          </cell>
          <cell r="F115" t="str">
            <v>Y</v>
          </cell>
          <cell r="G115" t="str">
            <v>山本 圭子</v>
          </cell>
          <cell r="H115" t="str">
            <v>女</v>
          </cell>
          <cell r="I115" t="str">
            <v>教士六段</v>
          </cell>
          <cell r="J115" t="str">
            <v>大分市</v>
          </cell>
          <cell r="K115">
            <v>3</v>
          </cell>
          <cell r="L115">
            <v>3</v>
          </cell>
          <cell r="M115">
            <v>2</v>
          </cell>
          <cell r="N115">
            <v>8</v>
          </cell>
          <cell r="O115">
            <v>4</v>
          </cell>
        </row>
        <row r="116">
          <cell r="D116">
            <v>108</v>
          </cell>
          <cell r="E116" t="str">
            <v>D</v>
          </cell>
          <cell r="F116" t="str">
            <v>Y</v>
          </cell>
          <cell r="G116" t="str">
            <v>渡辺 昌靖</v>
          </cell>
          <cell r="H116" t="str">
            <v>男</v>
          </cell>
          <cell r="I116" t="str">
            <v>錬士六段</v>
          </cell>
          <cell r="J116" t="str">
            <v>速見郡</v>
          </cell>
          <cell r="K116">
            <v>2</v>
          </cell>
          <cell r="L116">
            <v>2</v>
          </cell>
          <cell r="M116">
            <v>3</v>
          </cell>
          <cell r="N116">
            <v>7</v>
          </cell>
          <cell r="O116">
            <v>7</v>
          </cell>
        </row>
        <row r="117">
          <cell r="D117">
            <v>109</v>
          </cell>
          <cell r="E117" t="str">
            <v>D</v>
          </cell>
          <cell r="F117" t="str">
            <v xml:space="preserve"> </v>
          </cell>
          <cell r="G117" t="str">
            <v>石田 知恵子</v>
          </cell>
          <cell r="H117" t="str">
            <v>女</v>
          </cell>
          <cell r="I117" t="str">
            <v>教士六段</v>
          </cell>
          <cell r="J117" t="str">
            <v>大分市</v>
          </cell>
          <cell r="K117" t="str">
            <v>欠</v>
          </cell>
          <cell r="L117" t="str">
            <v>欠</v>
          </cell>
          <cell r="M117" t="str">
            <v>欠</v>
          </cell>
          <cell r="N117">
            <v>0</v>
          </cell>
          <cell r="O117">
            <v>30</v>
          </cell>
        </row>
        <row r="118">
          <cell r="D118">
            <v>110</v>
          </cell>
          <cell r="E118" t="str">
            <v>D</v>
          </cell>
          <cell r="F118" t="str">
            <v>Y</v>
          </cell>
          <cell r="G118" t="str">
            <v>岩尾 俊高</v>
          </cell>
          <cell r="H118" t="str">
            <v>男</v>
          </cell>
          <cell r="I118" t="str">
            <v>教士六段</v>
          </cell>
          <cell r="J118" t="str">
            <v>杵築市</v>
          </cell>
          <cell r="K118">
            <v>1</v>
          </cell>
          <cell r="L118">
            <v>1</v>
          </cell>
          <cell r="M118">
            <v>3</v>
          </cell>
          <cell r="N118">
            <v>5</v>
          </cell>
          <cell r="O118">
            <v>18</v>
          </cell>
        </row>
        <row r="119">
          <cell r="D119">
            <v>111</v>
          </cell>
          <cell r="E119" t="str">
            <v>D</v>
          </cell>
          <cell r="F119" t="str">
            <v>Y</v>
          </cell>
          <cell r="G119" t="str">
            <v>羽田野 賢一</v>
          </cell>
          <cell r="H119" t="str">
            <v>男</v>
          </cell>
          <cell r="I119" t="str">
            <v>教士七段</v>
          </cell>
          <cell r="J119" t="str">
            <v>豊後大野市</v>
          </cell>
          <cell r="K119">
            <v>2</v>
          </cell>
          <cell r="L119">
            <v>2</v>
          </cell>
          <cell r="M119">
            <v>4</v>
          </cell>
          <cell r="N119">
            <v>8</v>
          </cell>
          <cell r="O119">
            <v>4</v>
          </cell>
        </row>
        <row r="120">
          <cell r="D120" t="str">
            <v xml:space="preserve"> </v>
          </cell>
          <cell r="E120" t="str">
            <v xml:space="preserve"> </v>
          </cell>
          <cell r="G120" t="str">
            <v>（アキ）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</row>
        <row r="121">
          <cell r="D121" t="str">
            <v xml:space="preserve"> </v>
          </cell>
          <cell r="E121" t="str">
            <v xml:space="preserve"> </v>
          </cell>
          <cell r="G121" t="str">
            <v>（アキ）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</row>
        <row r="122">
          <cell r="D122" t="str">
            <v xml:space="preserve"> </v>
          </cell>
          <cell r="E122" t="str">
            <v xml:space="preserve"> </v>
          </cell>
          <cell r="G122" t="str">
            <v>（アキ）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</row>
        <row r="123">
          <cell r="D123" t="str">
            <v xml:space="preserve"> </v>
          </cell>
          <cell r="E123" t="str">
            <v xml:space="preserve"> </v>
          </cell>
          <cell r="G123" t="str">
            <v>（アキ）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</row>
        <row r="124">
          <cell r="D124" t="str">
            <v xml:space="preserve"> </v>
          </cell>
          <cell r="E124" t="str">
            <v xml:space="preserve"> </v>
          </cell>
          <cell r="G124" t="str">
            <v>（アキ）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</row>
        <row r="125">
          <cell r="D125" t="str">
            <v xml:space="preserve"> </v>
          </cell>
          <cell r="E125" t="str">
            <v xml:space="preserve"> </v>
          </cell>
          <cell r="G125" t="str">
            <v>（アキ）</v>
          </cell>
          <cell r="H125" t="str">
            <v xml:space="preserve"> </v>
          </cell>
          <cell r="I125" t="str">
            <v xml:space="preserve"> </v>
          </cell>
          <cell r="J125" t="str">
            <v xml:space="preserve">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34"/>
  <sheetViews>
    <sheetView tabSelected="1" view="pageBreakPreview" zoomScaleNormal="100" zoomScaleSheetLayoutView="100" workbookViewId="0">
      <selection activeCell="Z6" sqref="Z6"/>
    </sheetView>
  </sheetViews>
  <sheetFormatPr defaultRowHeight="16.5" x14ac:dyDescent="0.25"/>
  <cols>
    <col min="1" max="1" width="3.5" style="171" bestFit="1" customWidth="1"/>
    <col min="2" max="2" width="11.625" style="171" bestFit="1" customWidth="1"/>
    <col min="3" max="3" width="9.625" style="171" customWidth="1"/>
    <col min="4" max="5" width="4.125" style="171" customWidth="1"/>
    <col min="6" max="29" width="4" style="171" customWidth="1"/>
    <col min="30" max="30" width="4" style="127" hidden="1" customWidth="1"/>
    <col min="31" max="16384" width="9" style="171"/>
  </cols>
  <sheetData>
    <row r="1" spans="1:32" ht="21.95" customHeight="1" thickBot="1" x14ac:dyDescent="0.3">
      <c r="B1" s="194" t="s">
        <v>51</v>
      </c>
    </row>
    <row r="2" spans="1:32" ht="13.5" x14ac:dyDescent="0.15">
      <c r="A2" s="393" t="s">
        <v>26</v>
      </c>
      <c r="B2" s="396" t="s">
        <v>4</v>
      </c>
      <c r="C2" s="396" t="s">
        <v>27</v>
      </c>
      <c r="D2" s="396" t="s">
        <v>10</v>
      </c>
      <c r="E2" s="399" t="s">
        <v>3</v>
      </c>
      <c r="F2" s="387" t="s">
        <v>18</v>
      </c>
      <c r="G2" s="388"/>
      <c r="H2" s="388"/>
      <c r="I2" s="388"/>
      <c r="J2" s="388"/>
      <c r="K2" s="388"/>
      <c r="L2" s="388"/>
      <c r="M2" s="389"/>
      <c r="N2" s="387" t="s">
        <v>8</v>
      </c>
      <c r="O2" s="388"/>
      <c r="P2" s="388"/>
      <c r="Q2" s="388"/>
      <c r="R2" s="388"/>
      <c r="S2" s="388"/>
      <c r="T2" s="388"/>
      <c r="U2" s="389"/>
      <c r="V2" s="387" t="s">
        <v>19</v>
      </c>
      <c r="W2" s="388"/>
      <c r="X2" s="388"/>
      <c r="Y2" s="388"/>
      <c r="Z2" s="388"/>
      <c r="AA2" s="388"/>
      <c r="AB2" s="388"/>
      <c r="AC2" s="389"/>
      <c r="AD2" s="402" t="s">
        <v>188</v>
      </c>
    </row>
    <row r="3" spans="1:32" ht="14.25" thickBot="1" x14ac:dyDescent="0.2">
      <c r="A3" s="394"/>
      <c r="B3" s="397"/>
      <c r="C3" s="397"/>
      <c r="D3" s="397"/>
      <c r="E3" s="400"/>
      <c r="F3" s="390" t="s">
        <v>6</v>
      </c>
      <c r="G3" s="391"/>
      <c r="H3" s="391"/>
      <c r="I3" s="392"/>
      <c r="J3" s="390" t="s">
        <v>7</v>
      </c>
      <c r="K3" s="391"/>
      <c r="L3" s="391"/>
      <c r="M3" s="392"/>
      <c r="N3" s="390" t="s">
        <v>6</v>
      </c>
      <c r="O3" s="391"/>
      <c r="P3" s="391"/>
      <c r="Q3" s="392"/>
      <c r="R3" s="390" t="s">
        <v>7</v>
      </c>
      <c r="S3" s="391"/>
      <c r="T3" s="391"/>
      <c r="U3" s="392"/>
      <c r="V3" s="390" t="s">
        <v>6</v>
      </c>
      <c r="W3" s="391"/>
      <c r="X3" s="391"/>
      <c r="Y3" s="392"/>
      <c r="Z3" s="390" t="s">
        <v>7</v>
      </c>
      <c r="AA3" s="391"/>
      <c r="AB3" s="391"/>
      <c r="AC3" s="392"/>
      <c r="AD3" s="403"/>
    </row>
    <row r="4" spans="1:32" ht="56.25" thickBot="1" x14ac:dyDescent="0.2">
      <c r="A4" s="395"/>
      <c r="B4" s="398"/>
      <c r="C4" s="398"/>
      <c r="D4" s="398"/>
      <c r="E4" s="401"/>
      <c r="F4" s="172">
        <v>1</v>
      </c>
      <c r="G4" s="173">
        <v>2</v>
      </c>
      <c r="H4" s="174" t="s">
        <v>15</v>
      </c>
      <c r="I4" s="175" t="s">
        <v>12</v>
      </c>
      <c r="J4" s="172">
        <v>1</v>
      </c>
      <c r="K4" s="173">
        <v>2</v>
      </c>
      <c r="L4" s="174" t="s">
        <v>15</v>
      </c>
      <c r="M4" s="175" t="s">
        <v>12</v>
      </c>
      <c r="N4" s="172">
        <v>1</v>
      </c>
      <c r="O4" s="173">
        <v>2</v>
      </c>
      <c r="P4" s="174" t="s">
        <v>15</v>
      </c>
      <c r="Q4" s="379" t="s">
        <v>12</v>
      </c>
      <c r="R4" s="172">
        <v>1</v>
      </c>
      <c r="S4" s="173">
        <v>2</v>
      </c>
      <c r="T4" s="174" t="s">
        <v>15</v>
      </c>
      <c r="U4" s="175" t="s">
        <v>12</v>
      </c>
      <c r="V4" s="172">
        <v>1</v>
      </c>
      <c r="W4" s="173">
        <v>2</v>
      </c>
      <c r="X4" s="174" t="s">
        <v>15</v>
      </c>
      <c r="Y4" s="175" t="s">
        <v>12</v>
      </c>
      <c r="Z4" s="172">
        <v>1</v>
      </c>
      <c r="AA4" s="173">
        <v>2</v>
      </c>
      <c r="AB4" s="174" t="s">
        <v>15</v>
      </c>
      <c r="AC4" s="175" t="s">
        <v>12</v>
      </c>
      <c r="AD4" s="404"/>
    </row>
    <row r="5" spans="1:32" ht="21" customHeight="1" x14ac:dyDescent="0.15">
      <c r="A5" s="176">
        <v>1</v>
      </c>
      <c r="B5" s="177" t="s" ph="1">
        <v>196</v>
      </c>
      <c r="C5" s="362" t="s">
        <v>197</v>
      </c>
      <c r="D5" s="362">
        <v>2</v>
      </c>
      <c r="E5" s="363" t="s">
        <v>218</v>
      </c>
      <c r="F5" s="176"/>
      <c r="G5" s="177"/>
      <c r="H5" s="177"/>
      <c r="I5" s="180"/>
      <c r="J5" s="176"/>
      <c r="K5" s="177"/>
      <c r="L5" s="177"/>
      <c r="M5" s="180"/>
      <c r="N5" s="176">
        <v>0</v>
      </c>
      <c r="O5" s="177">
        <v>0</v>
      </c>
      <c r="P5" s="177">
        <f>SUM(N5:O5)</f>
        <v>0</v>
      </c>
      <c r="Q5" s="380">
        <v>0</v>
      </c>
      <c r="R5" s="176">
        <v>2</v>
      </c>
      <c r="S5" s="177">
        <v>3</v>
      </c>
      <c r="T5" s="177">
        <f>SUM(R5:S5)</f>
        <v>5</v>
      </c>
      <c r="U5" s="380">
        <v>4</v>
      </c>
      <c r="V5" s="176"/>
      <c r="W5" s="177"/>
      <c r="X5" s="177"/>
      <c r="Y5" s="180"/>
      <c r="Z5" s="176"/>
      <c r="AA5" s="177"/>
      <c r="AB5" s="177"/>
      <c r="AC5" s="180"/>
      <c r="AD5" s="180">
        <v>16</v>
      </c>
      <c r="AF5" s="171" ph="1"/>
    </row>
    <row r="6" spans="1:32" ht="21" customHeight="1" x14ac:dyDescent="0.15">
      <c r="A6" s="181">
        <v>2</v>
      </c>
      <c r="B6" s="182" t="s" ph="1">
        <v>198</v>
      </c>
      <c r="C6" s="183" t="s">
        <v>197</v>
      </c>
      <c r="D6" s="183">
        <v>2</v>
      </c>
      <c r="E6" s="184">
        <v>3</v>
      </c>
      <c r="F6" s="181"/>
      <c r="G6" s="182"/>
      <c r="H6" s="182"/>
      <c r="I6" s="185"/>
      <c r="J6" s="181"/>
      <c r="K6" s="182"/>
      <c r="L6" s="182"/>
      <c r="M6" s="185"/>
      <c r="N6" s="181">
        <v>1</v>
      </c>
      <c r="O6" s="182">
        <v>1</v>
      </c>
      <c r="P6" s="182">
        <f t="shared" ref="P6:P13" si="0">SUM(N6:O6)</f>
        <v>2</v>
      </c>
      <c r="Q6" s="381">
        <v>0</v>
      </c>
      <c r="R6" s="382" t="s">
        <v>265</v>
      </c>
      <c r="S6" s="183"/>
      <c r="T6" s="182"/>
      <c r="U6" s="381"/>
      <c r="V6" s="181"/>
      <c r="W6" s="182"/>
      <c r="X6" s="182"/>
      <c r="Y6" s="185"/>
      <c r="Z6" s="181"/>
      <c r="AA6" s="182"/>
      <c r="AB6" s="182"/>
      <c r="AC6" s="185"/>
      <c r="AD6" s="185">
        <v>14</v>
      </c>
      <c r="AF6" s="171" ph="1"/>
    </row>
    <row r="7" spans="1:32" ht="21" customHeight="1" x14ac:dyDescent="0.15">
      <c r="A7" s="181">
        <v>3</v>
      </c>
      <c r="B7" s="182" t="s" ph="1">
        <v>214</v>
      </c>
      <c r="C7" s="183" t="s">
        <v>217</v>
      </c>
      <c r="D7" s="183">
        <v>2</v>
      </c>
      <c r="E7" s="184" t="s">
        <v>219</v>
      </c>
      <c r="F7" s="181"/>
      <c r="G7" s="182"/>
      <c r="H7" s="182"/>
      <c r="I7" s="185"/>
      <c r="J7" s="181"/>
      <c r="K7" s="182"/>
      <c r="L7" s="182"/>
      <c r="M7" s="185"/>
      <c r="N7" s="181">
        <v>2</v>
      </c>
      <c r="O7" s="182">
        <v>3</v>
      </c>
      <c r="P7" s="182">
        <f t="shared" si="0"/>
        <v>5</v>
      </c>
      <c r="Q7" s="381">
        <v>4</v>
      </c>
      <c r="R7" s="181">
        <v>1</v>
      </c>
      <c r="S7" s="182">
        <v>3</v>
      </c>
      <c r="T7" s="182">
        <f t="shared" ref="T7:T13" si="1">SUM(R7:S7)</f>
        <v>4</v>
      </c>
      <c r="U7" s="381">
        <v>0</v>
      </c>
      <c r="V7" s="181"/>
      <c r="W7" s="182"/>
      <c r="X7" s="182"/>
      <c r="Y7" s="185"/>
      <c r="Z7" s="181"/>
      <c r="AA7" s="182"/>
      <c r="AB7" s="182"/>
      <c r="AC7" s="185"/>
      <c r="AD7" s="185">
        <v>4</v>
      </c>
      <c r="AF7" s="171" ph="1"/>
    </row>
    <row r="8" spans="1:32" ht="21" customHeight="1" x14ac:dyDescent="0.15">
      <c r="A8" s="181">
        <v>4</v>
      </c>
      <c r="B8" s="182" t="s" ph="1">
        <v>215</v>
      </c>
      <c r="C8" s="183" t="s">
        <v>217</v>
      </c>
      <c r="D8" s="183">
        <v>2</v>
      </c>
      <c r="E8" s="184" t="s">
        <v>218</v>
      </c>
      <c r="F8" s="181"/>
      <c r="G8" s="182"/>
      <c r="H8" s="182"/>
      <c r="I8" s="185"/>
      <c r="J8" s="181"/>
      <c r="K8" s="182"/>
      <c r="L8" s="182"/>
      <c r="M8" s="185"/>
      <c r="N8" s="181">
        <v>3</v>
      </c>
      <c r="O8" s="182">
        <v>3</v>
      </c>
      <c r="P8" s="182">
        <f t="shared" si="0"/>
        <v>6</v>
      </c>
      <c r="Q8" s="381">
        <v>7</v>
      </c>
      <c r="R8" s="181">
        <v>0</v>
      </c>
      <c r="S8" s="182">
        <v>0</v>
      </c>
      <c r="T8" s="182">
        <f t="shared" si="1"/>
        <v>0</v>
      </c>
      <c r="U8" s="381">
        <v>0</v>
      </c>
      <c r="V8" s="181"/>
      <c r="W8" s="182"/>
      <c r="X8" s="182"/>
      <c r="Y8" s="185"/>
      <c r="Z8" s="181"/>
      <c r="AA8" s="182"/>
      <c r="AB8" s="182"/>
      <c r="AC8" s="185"/>
      <c r="AD8" s="185">
        <v>0</v>
      </c>
      <c r="AF8" s="171" ph="1"/>
    </row>
    <row r="9" spans="1:32" ht="21" customHeight="1" x14ac:dyDescent="0.15">
      <c r="A9" s="181">
        <v>5</v>
      </c>
      <c r="B9" s="182" t="s" ph="1">
        <v>216</v>
      </c>
      <c r="C9" s="183" t="s">
        <v>217</v>
      </c>
      <c r="D9" s="183" ph="1">
        <v>2</v>
      </c>
      <c r="E9" s="184" t="s">
        <v>219</v>
      </c>
      <c r="F9" s="181"/>
      <c r="G9" s="182"/>
      <c r="H9" s="182"/>
      <c r="I9" s="185"/>
      <c r="J9" s="181"/>
      <c r="K9" s="182"/>
      <c r="L9" s="182"/>
      <c r="M9" s="185"/>
      <c r="N9" s="181">
        <v>4</v>
      </c>
      <c r="O9" s="182">
        <v>2</v>
      </c>
      <c r="P9" s="182">
        <f t="shared" si="0"/>
        <v>6</v>
      </c>
      <c r="Q9" s="381">
        <v>7</v>
      </c>
      <c r="R9" s="181">
        <v>0</v>
      </c>
      <c r="S9" s="182">
        <v>1</v>
      </c>
      <c r="T9" s="182">
        <f t="shared" si="1"/>
        <v>1</v>
      </c>
      <c r="U9" s="381">
        <v>0</v>
      </c>
      <c r="V9" s="181"/>
      <c r="W9" s="182"/>
      <c r="X9" s="182"/>
      <c r="Y9" s="185"/>
      <c r="Z9" s="181"/>
      <c r="AA9" s="182"/>
      <c r="AB9" s="182"/>
      <c r="AC9" s="185"/>
      <c r="AD9" s="185">
        <v>4</v>
      </c>
      <c r="AF9" s="171" ph="1"/>
    </row>
    <row r="10" spans="1:32" ht="21" customHeight="1" x14ac:dyDescent="0.15">
      <c r="A10" s="181">
        <v>6</v>
      </c>
      <c r="B10" s="182" t="s" ph="1">
        <v>252</v>
      </c>
      <c r="C10" s="183" t="s">
        <v>254</v>
      </c>
      <c r="D10" s="183">
        <v>2</v>
      </c>
      <c r="E10" s="184">
        <v>1</v>
      </c>
      <c r="F10" s="181"/>
      <c r="G10" s="182"/>
      <c r="H10" s="182"/>
      <c r="I10" s="185"/>
      <c r="J10" s="181"/>
      <c r="K10" s="182"/>
      <c r="L10" s="182"/>
      <c r="M10" s="185"/>
      <c r="N10" s="181">
        <v>3</v>
      </c>
      <c r="O10" s="182">
        <v>4</v>
      </c>
      <c r="P10" s="182">
        <f t="shared" si="0"/>
        <v>7</v>
      </c>
      <c r="Q10" s="381">
        <v>9</v>
      </c>
      <c r="R10" s="181">
        <v>0</v>
      </c>
      <c r="S10" s="182">
        <v>4</v>
      </c>
      <c r="T10" s="182">
        <f t="shared" si="1"/>
        <v>4</v>
      </c>
      <c r="U10" s="381">
        <v>0</v>
      </c>
      <c r="V10" s="181"/>
      <c r="W10" s="182"/>
      <c r="X10" s="182"/>
      <c r="Y10" s="185"/>
      <c r="Z10" s="181"/>
      <c r="AA10" s="182"/>
      <c r="AB10" s="182"/>
      <c r="AC10" s="185"/>
      <c r="AD10" s="185"/>
      <c r="AF10" s="171" ph="1"/>
    </row>
    <row r="11" spans="1:32" ht="21" customHeight="1" x14ac:dyDescent="0.15">
      <c r="A11" s="181">
        <v>7</v>
      </c>
      <c r="B11" s="182" t="s" ph="1">
        <v>253</v>
      </c>
      <c r="C11" s="183" t="s">
        <v>254</v>
      </c>
      <c r="D11" s="183">
        <v>2</v>
      </c>
      <c r="E11" s="184">
        <v>3</v>
      </c>
      <c r="F11" s="181"/>
      <c r="G11" s="182"/>
      <c r="H11" s="182"/>
      <c r="I11" s="185"/>
      <c r="J11" s="181"/>
      <c r="K11" s="182"/>
      <c r="L11" s="182"/>
      <c r="M11" s="185"/>
      <c r="N11" s="181">
        <v>2</v>
      </c>
      <c r="O11" s="182">
        <v>2</v>
      </c>
      <c r="P11" s="182">
        <f t="shared" si="0"/>
        <v>4</v>
      </c>
      <c r="Q11" s="381">
        <v>0</v>
      </c>
      <c r="R11" s="181">
        <v>0</v>
      </c>
      <c r="S11" s="182">
        <v>0</v>
      </c>
      <c r="T11" s="182">
        <f t="shared" si="1"/>
        <v>0</v>
      </c>
      <c r="U11" s="381">
        <v>0</v>
      </c>
      <c r="V11" s="181"/>
      <c r="W11" s="182"/>
      <c r="X11" s="182"/>
      <c r="Y11" s="185"/>
      <c r="Z11" s="181"/>
      <c r="AA11" s="182"/>
      <c r="AB11" s="182"/>
      <c r="AC11" s="185"/>
      <c r="AD11" s="185"/>
      <c r="AF11" s="171" ph="1"/>
    </row>
    <row r="12" spans="1:32" ht="21" customHeight="1" x14ac:dyDescent="0.15">
      <c r="A12" s="181">
        <v>8</v>
      </c>
      <c r="B12" s="182" t="s" ph="1">
        <v>257</v>
      </c>
      <c r="C12" s="183" t="s">
        <v>258</v>
      </c>
      <c r="D12" s="183">
        <v>2</v>
      </c>
      <c r="E12" s="184" t="s">
        <v>259</v>
      </c>
      <c r="F12" s="181"/>
      <c r="G12" s="182"/>
      <c r="H12" s="182"/>
      <c r="I12" s="185"/>
      <c r="J12" s="181"/>
      <c r="K12" s="182"/>
      <c r="L12" s="182"/>
      <c r="M12" s="185"/>
      <c r="N12" s="181">
        <v>1</v>
      </c>
      <c r="O12" s="182">
        <v>1</v>
      </c>
      <c r="P12" s="182">
        <f t="shared" si="0"/>
        <v>2</v>
      </c>
      <c r="Q12" s="381">
        <v>0</v>
      </c>
      <c r="R12" s="181">
        <v>2</v>
      </c>
      <c r="S12" s="182">
        <v>2</v>
      </c>
      <c r="T12" s="182">
        <f t="shared" si="1"/>
        <v>4</v>
      </c>
      <c r="U12" s="381">
        <v>0</v>
      </c>
      <c r="V12" s="181"/>
      <c r="W12" s="182"/>
      <c r="X12" s="182"/>
      <c r="Y12" s="185"/>
      <c r="Z12" s="181"/>
      <c r="AA12" s="182"/>
      <c r="AB12" s="182"/>
      <c r="AC12" s="185"/>
      <c r="AD12" s="185"/>
      <c r="AF12" s="171" ph="1"/>
    </row>
    <row r="13" spans="1:32" ht="21" customHeight="1" x14ac:dyDescent="0.15">
      <c r="A13" s="181">
        <v>9</v>
      </c>
      <c r="B13" s="182" t="s" ph="1">
        <v>261</v>
      </c>
      <c r="C13" s="183" t="s">
        <v>262</v>
      </c>
      <c r="D13" s="183">
        <v>1</v>
      </c>
      <c r="E13" s="191" t="s">
        <v>263</v>
      </c>
      <c r="F13" s="181"/>
      <c r="G13" s="182"/>
      <c r="H13" s="182"/>
      <c r="I13" s="185"/>
      <c r="J13" s="181"/>
      <c r="K13" s="182"/>
      <c r="L13" s="182"/>
      <c r="M13" s="185"/>
      <c r="N13" s="181">
        <v>2</v>
      </c>
      <c r="O13" s="182">
        <v>1</v>
      </c>
      <c r="P13" s="182">
        <f t="shared" si="0"/>
        <v>3</v>
      </c>
      <c r="Q13" s="381">
        <v>0</v>
      </c>
      <c r="R13" s="181">
        <v>1</v>
      </c>
      <c r="S13" s="182">
        <v>1</v>
      </c>
      <c r="T13" s="182">
        <f t="shared" si="1"/>
        <v>2</v>
      </c>
      <c r="U13" s="381">
        <v>0</v>
      </c>
      <c r="V13" s="181"/>
      <c r="W13" s="182"/>
      <c r="X13" s="182"/>
      <c r="Y13" s="185"/>
      <c r="Z13" s="181"/>
      <c r="AA13" s="182"/>
      <c r="AB13" s="182"/>
      <c r="AC13" s="185"/>
      <c r="AD13" s="185">
        <v>4</v>
      </c>
    </row>
    <row r="14" spans="1:32" ht="21" customHeight="1" x14ac:dyDescent="0.15">
      <c r="A14" s="181">
        <v>10</v>
      </c>
      <c r="B14" s="182" ph="1"/>
      <c r="C14" s="183"/>
      <c r="D14" s="183"/>
      <c r="E14" s="184"/>
      <c r="F14" s="181"/>
      <c r="G14" s="182"/>
      <c r="H14" s="182"/>
      <c r="I14" s="185"/>
      <c r="J14" s="181"/>
      <c r="K14" s="182"/>
      <c r="L14" s="182"/>
      <c r="M14" s="185"/>
      <c r="N14" s="181"/>
      <c r="O14" s="182"/>
      <c r="P14" s="182"/>
      <c r="Q14" s="185"/>
      <c r="R14" s="181"/>
      <c r="S14" s="182"/>
      <c r="T14" s="182"/>
      <c r="U14" s="185"/>
      <c r="V14" s="181"/>
      <c r="W14" s="182"/>
      <c r="X14" s="182"/>
      <c r="Y14" s="185"/>
      <c r="Z14" s="181"/>
      <c r="AA14" s="182"/>
      <c r="AB14" s="182"/>
      <c r="AC14" s="185"/>
      <c r="AD14" s="185"/>
      <c r="AF14" s="171" ph="1"/>
    </row>
    <row r="15" spans="1:32" ht="21" customHeight="1" x14ac:dyDescent="0.15">
      <c r="A15" s="181">
        <v>11</v>
      </c>
      <c r="B15" s="182" ph="1"/>
      <c r="C15" s="183"/>
      <c r="D15" s="183"/>
      <c r="E15" s="184"/>
      <c r="F15" s="181"/>
      <c r="G15" s="182"/>
      <c r="H15" s="182"/>
      <c r="I15" s="185"/>
      <c r="J15" s="181"/>
      <c r="K15" s="182"/>
      <c r="L15" s="182"/>
      <c r="M15" s="185"/>
      <c r="N15" s="181"/>
      <c r="O15" s="182"/>
      <c r="P15" s="182"/>
      <c r="Q15" s="185"/>
      <c r="R15" s="181"/>
      <c r="S15" s="182"/>
      <c r="T15" s="182"/>
      <c r="U15" s="185"/>
      <c r="V15" s="181"/>
      <c r="W15" s="182"/>
      <c r="X15" s="182"/>
      <c r="Y15" s="185"/>
      <c r="Z15" s="181"/>
      <c r="AA15" s="182"/>
      <c r="AB15" s="182"/>
      <c r="AC15" s="185"/>
      <c r="AD15" s="185"/>
      <c r="AF15" s="171" ph="1"/>
    </row>
    <row r="16" spans="1:32" ht="21" customHeight="1" x14ac:dyDescent="0.15">
      <c r="A16" s="181">
        <v>12</v>
      </c>
      <c r="B16" s="182" ph="1"/>
      <c r="C16" s="183"/>
      <c r="D16" s="183"/>
      <c r="E16" s="184"/>
      <c r="F16" s="181"/>
      <c r="G16" s="182"/>
      <c r="H16" s="182"/>
      <c r="I16" s="185"/>
      <c r="J16" s="181"/>
      <c r="K16" s="182"/>
      <c r="L16" s="182"/>
      <c r="M16" s="185"/>
      <c r="N16" s="181"/>
      <c r="O16" s="182"/>
      <c r="P16" s="182"/>
      <c r="Q16" s="185"/>
      <c r="R16" s="181"/>
      <c r="S16" s="182"/>
      <c r="T16" s="182"/>
      <c r="U16" s="185"/>
      <c r="V16" s="181"/>
      <c r="W16" s="182"/>
      <c r="X16" s="182"/>
      <c r="Y16" s="185"/>
      <c r="Z16" s="181"/>
      <c r="AA16" s="182"/>
      <c r="AB16" s="182"/>
      <c r="AC16" s="185"/>
      <c r="AD16" s="185"/>
      <c r="AF16" s="171" ph="1"/>
    </row>
    <row r="17" spans="1:32" ht="21" customHeight="1" x14ac:dyDescent="0.15">
      <c r="A17" s="181">
        <v>13</v>
      </c>
      <c r="B17" s="182" ph="1"/>
      <c r="C17" s="183"/>
      <c r="D17" s="183"/>
      <c r="E17" s="184"/>
      <c r="F17" s="181"/>
      <c r="G17" s="182"/>
      <c r="H17" s="182"/>
      <c r="I17" s="185"/>
      <c r="J17" s="181"/>
      <c r="K17" s="182"/>
      <c r="L17" s="182"/>
      <c r="M17" s="185"/>
      <c r="N17" s="181"/>
      <c r="O17" s="182"/>
      <c r="P17" s="182"/>
      <c r="Q17" s="185"/>
      <c r="R17" s="181"/>
      <c r="S17" s="182"/>
      <c r="T17" s="182"/>
      <c r="U17" s="185"/>
      <c r="V17" s="181"/>
      <c r="W17" s="182"/>
      <c r="X17" s="182"/>
      <c r="Y17" s="185"/>
      <c r="Z17" s="181"/>
      <c r="AA17" s="182"/>
      <c r="AB17" s="182"/>
      <c r="AC17" s="185"/>
      <c r="AD17" s="185"/>
      <c r="AF17" s="171" ph="1"/>
    </row>
    <row r="18" spans="1:32" ht="21" customHeight="1" x14ac:dyDescent="0.15">
      <c r="A18" s="181">
        <v>14</v>
      </c>
      <c r="B18" s="182" ph="1"/>
      <c r="C18" s="183"/>
      <c r="D18" s="183"/>
      <c r="E18" s="184"/>
      <c r="F18" s="181"/>
      <c r="G18" s="182"/>
      <c r="H18" s="182"/>
      <c r="I18" s="185"/>
      <c r="J18" s="181"/>
      <c r="K18" s="182"/>
      <c r="L18" s="182"/>
      <c r="M18" s="185"/>
      <c r="N18" s="181"/>
      <c r="O18" s="182"/>
      <c r="P18" s="182"/>
      <c r="Q18" s="185"/>
      <c r="R18" s="181"/>
      <c r="S18" s="182"/>
      <c r="T18" s="182"/>
      <c r="U18" s="185"/>
      <c r="V18" s="181"/>
      <c r="W18" s="182"/>
      <c r="X18" s="182"/>
      <c r="Y18" s="185"/>
      <c r="Z18" s="181"/>
      <c r="AA18" s="182"/>
      <c r="AB18" s="182"/>
      <c r="AC18" s="185"/>
      <c r="AD18" s="185"/>
      <c r="AF18" s="171" ph="1"/>
    </row>
    <row r="19" spans="1:32" ht="21" customHeight="1" x14ac:dyDescent="0.15">
      <c r="A19" s="181">
        <v>15</v>
      </c>
      <c r="B19" s="182" ph="1"/>
      <c r="C19" s="183"/>
      <c r="D19" s="183"/>
      <c r="E19" s="184"/>
      <c r="F19" s="181"/>
      <c r="G19" s="182"/>
      <c r="H19" s="182"/>
      <c r="I19" s="185"/>
      <c r="J19" s="181"/>
      <c r="K19" s="182"/>
      <c r="L19" s="182"/>
      <c r="M19" s="185"/>
      <c r="N19" s="181"/>
      <c r="O19" s="182"/>
      <c r="P19" s="182"/>
      <c r="Q19" s="185"/>
      <c r="R19" s="181"/>
      <c r="S19" s="182"/>
      <c r="T19" s="182"/>
      <c r="U19" s="185"/>
      <c r="V19" s="181"/>
      <c r="W19" s="182"/>
      <c r="X19" s="182"/>
      <c r="Y19" s="185"/>
      <c r="Z19" s="181"/>
      <c r="AA19" s="182"/>
      <c r="AB19" s="182"/>
      <c r="AC19" s="185"/>
      <c r="AD19" s="185"/>
      <c r="AF19" s="171" ph="1"/>
    </row>
    <row r="20" spans="1:32" ht="21" customHeight="1" x14ac:dyDescent="0.15">
      <c r="A20" s="181">
        <v>16</v>
      </c>
      <c r="B20" s="182" ph="1"/>
      <c r="C20" s="183"/>
      <c r="D20" s="183"/>
      <c r="E20" s="184"/>
      <c r="F20" s="181"/>
      <c r="G20" s="182"/>
      <c r="H20" s="182"/>
      <c r="I20" s="185"/>
      <c r="J20" s="181"/>
      <c r="K20" s="182"/>
      <c r="L20" s="182"/>
      <c r="M20" s="185"/>
      <c r="N20" s="181"/>
      <c r="O20" s="182"/>
      <c r="P20" s="182"/>
      <c r="Q20" s="185"/>
      <c r="R20" s="181"/>
      <c r="S20" s="182"/>
      <c r="T20" s="182"/>
      <c r="U20" s="185"/>
      <c r="V20" s="181"/>
      <c r="W20" s="182"/>
      <c r="X20" s="182"/>
      <c r="Y20" s="185"/>
      <c r="Z20" s="181"/>
      <c r="AA20" s="182"/>
      <c r="AB20" s="182"/>
      <c r="AC20" s="185"/>
      <c r="AD20" s="185"/>
      <c r="AF20" s="171" ph="1"/>
    </row>
    <row r="21" spans="1:32" ht="21" customHeight="1" x14ac:dyDescent="0.15">
      <c r="A21" s="181">
        <v>17</v>
      </c>
      <c r="B21" s="182" ph="1"/>
      <c r="C21" s="183"/>
      <c r="D21" s="183"/>
      <c r="E21" s="184"/>
      <c r="F21" s="181"/>
      <c r="G21" s="182"/>
      <c r="H21" s="182"/>
      <c r="I21" s="185"/>
      <c r="J21" s="181"/>
      <c r="K21" s="182"/>
      <c r="L21" s="182"/>
      <c r="M21" s="185"/>
      <c r="N21" s="181"/>
      <c r="O21" s="182"/>
      <c r="P21" s="182"/>
      <c r="Q21" s="185"/>
      <c r="R21" s="181"/>
      <c r="S21" s="182"/>
      <c r="T21" s="182"/>
      <c r="U21" s="185"/>
      <c r="V21" s="181"/>
      <c r="W21" s="182"/>
      <c r="X21" s="182"/>
      <c r="Y21" s="185"/>
      <c r="Z21" s="181"/>
      <c r="AA21" s="182"/>
      <c r="AB21" s="182"/>
      <c r="AC21" s="185"/>
      <c r="AD21" s="185"/>
      <c r="AF21" s="171" ph="1"/>
    </row>
    <row r="22" spans="1:32" ht="21" customHeight="1" x14ac:dyDescent="0.15">
      <c r="A22" s="181">
        <v>18</v>
      </c>
      <c r="B22" s="182" ph="1"/>
      <c r="C22" s="183"/>
      <c r="D22" s="183"/>
      <c r="E22" s="191"/>
      <c r="F22" s="181"/>
      <c r="G22" s="182"/>
      <c r="H22" s="182"/>
      <c r="I22" s="185"/>
      <c r="J22" s="181"/>
      <c r="K22" s="182"/>
      <c r="L22" s="182"/>
      <c r="M22" s="185"/>
      <c r="N22" s="181"/>
      <c r="O22" s="182"/>
      <c r="P22" s="182"/>
      <c r="Q22" s="185"/>
      <c r="R22" s="181"/>
      <c r="S22" s="182"/>
      <c r="T22" s="182"/>
      <c r="U22" s="185"/>
      <c r="V22" s="181"/>
      <c r="W22" s="182"/>
      <c r="X22" s="182"/>
      <c r="Y22" s="185"/>
      <c r="Z22" s="181"/>
      <c r="AA22" s="182"/>
      <c r="AB22" s="182"/>
      <c r="AC22" s="185"/>
      <c r="AD22" s="185"/>
    </row>
    <row r="23" spans="1:32" ht="21" customHeight="1" x14ac:dyDescent="0.15">
      <c r="A23" s="181">
        <v>19</v>
      </c>
      <c r="B23" s="182" ph="1"/>
      <c r="C23" s="183"/>
      <c r="D23" s="183"/>
      <c r="E23" s="184"/>
      <c r="F23" s="181"/>
      <c r="G23" s="182"/>
      <c r="H23" s="182"/>
      <c r="I23" s="185"/>
      <c r="J23" s="181"/>
      <c r="K23" s="182"/>
      <c r="L23" s="182"/>
      <c r="M23" s="185"/>
      <c r="N23" s="181"/>
      <c r="O23" s="182"/>
      <c r="P23" s="182"/>
      <c r="Q23" s="185"/>
      <c r="R23" s="181"/>
      <c r="S23" s="182"/>
      <c r="T23" s="182"/>
      <c r="U23" s="185"/>
      <c r="V23" s="181"/>
      <c r="W23" s="182"/>
      <c r="X23" s="182"/>
      <c r="Y23" s="185"/>
      <c r="Z23" s="181"/>
      <c r="AA23" s="182"/>
      <c r="AB23" s="182"/>
      <c r="AC23" s="185"/>
      <c r="AD23" s="185"/>
      <c r="AF23" s="171" ph="1"/>
    </row>
    <row r="24" spans="1:32" ht="21" customHeight="1" x14ac:dyDescent="0.15">
      <c r="A24" s="181">
        <v>20</v>
      </c>
      <c r="B24" s="182" ph="1"/>
      <c r="C24" s="183"/>
      <c r="D24" s="183"/>
      <c r="E24" s="184"/>
      <c r="F24" s="181"/>
      <c r="G24" s="182"/>
      <c r="H24" s="182"/>
      <c r="I24" s="185"/>
      <c r="J24" s="181"/>
      <c r="K24" s="182"/>
      <c r="L24" s="182"/>
      <c r="M24" s="185"/>
      <c r="N24" s="181"/>
      <c r="O24" s="182"/>
      <c r="P24" s="182"/>
      <c r="Q24" s="185"/>
      <c r="R24" s="181"/>
      <c r="S24" s="182"/>
      <c r="T24" s="182"/>
      <c r="U24" s="185"/>
      <c r="V24" s="181"/>
      <c r="W24" s="182"/>
      <c r="X24" s="182"/>
      <c r="Y24" s="185"/>
      <c r="Z24" s="181"/>
      <c r="AA24" s="182"/>
      <c r="AB24" s="182"/>
      <c r="AC24" s="185"/>
      <c r="AD24" s="185">
        <v>11</v>
      </c>
      <c r="AF24" s="171" ph="1"/>
    </row>
    <row r="25" spans="1:32" ht="21" customHeight="1" x14ac:dyDescent="0.15">
      <c r="A25" s="181">
        <v>21</v>
      </c>
      <c r="B25" s="182" ph="1"/>
      <c r="C25" s="183"/>
      <c r="D25" s="183"/>
      <c r="E25" s="184"/>
      <c r="F25" s="181"/>
      <c r="G25" s="182"/>
      <c r="H25" s="182"/>
      <c r="I25" s="185"/>
      <c r="J25" s="181"/>
      <c r="K25" s="182"/>
      <c r="L25" s="182"/>
      <c r="M25" s="185"/>
      <c r="N25" s="181"/>
      <c r="O25" s="182"/>
      <c r="P25" s="182"/>
      <c r="Q25" s="185"/>
      <c r="R25" s="181"/>
      <c r="S25" s="182"/>
      <c r="T25" s="182"/>
      <c r="U25" s="185"/>
      <c r="V25" s="181"/>
      <c r="W25" s="182"/>
      <c r="X25" s="182"/>
      <c r="Y25" s="185"/>
      <c r="Z25" s="181"/>
      <c r="AA25" s="182"/>
      <c r="AB25" s="182"/>
      <c r="AC25" s="185"/>
      <c r="AD25" s="185">
        <v>0</v>
      </c>
      <c r="AF25" s="171" ph="1"/>
    </row>
    <row r="26" spans="1:32" ht="21" customHeight="1" x14ac:dyDescent="0.15">
      <c r="A26" s="181">
        <v>22</v>
      </c>
      <c r="B26" s="182" ph="1"/>
      <c r="C26" s="183"/>
      <c r="D26" s="183"/>
      <c r="E26" s="184"/>
      <c r="F26" s="181"/>
      <c r="G26" s="182"/>
      <c r="H26" s="182"/>
      <c r="I26" s="185"/>
      <c r="J26" s="181"/>
      <c r="K26" s="182"/>
      <c r="L26" s="182"/>
      <c r="M26" s="185"/>
      <c r="N26" s="181"/>
      <c r="O26" s="182"/>
      <c r="P26" s="182"/>
      <c r="Q26" s="185"/>
      <c r="R26" s="181"/>
      <c r="S26" s="182"/>
      <c r="T26" s="182"/>
      <c r="U26" s="185"/>
      <c r="V26" s="181"/>
      <c r="W26" s="182"/>
      <c r="X26" s="182"/>
      <c r="Y26" s="185"/>
      <c r="Z26" s="181"/>
      <c r="AA26" s="182"/>
      <c r="AB26" s="182"/>
      <c r="AC26" s="185"/>
      <c r="AD26" s="185"/>
      <c r="AF26" s="171" ph="1"/>
    </row>
    <row r="27" spans="1:32" ht="21" customHeight="1" x14ac:dyDescent="0.15">
      <c r="A27" s="181">
        <v>23</v>
      </c>
      <c r="B27" s="182" ph="1"/>
      <c r="C27" s="183"/>
      <c r="D27" s="183"/>
      <c r="E27" s="191"/>
      <c r="F27" s="181"/>
      <c r="G27" s="182"/>
      <c r="H27" s="182"/>
      <c r="I27" s="185"/>
      <c r="J27" s="181"/>
      <c r="K27" s="182"/>
      <c r="L27" s="182"/>
      <c r="M27" s="185"/>
      <c r="N27" s="181"/>
      <c r="O27" s="182"/>
      <c r="P27" s="182"/>
      <c r="Q27" s="185"/>
      <c r="R27" s="181"/>
      <c r="S27" s="182"/>
      <c r="T27" s="182"/>
      <c r="U27" s="185"/>
      <c r="V27" s="181"/>
      <c r="W27" s="182"/>
      <c r="X27" s="182"/>
      <c r="Y27" s="185"/>
      <c r="Z27" s="181"/>
      <c r="AA27" s="182"/>
      <c r="AB27" s="182"/>
      <c r="AC27" s="185"/>
      <c r="AD27" s="185">
        <v>0</v>
      </c>
    </row>
    <row r="28" spans="1:32" ht="21" customHeight="1" x14ac:dyDescent="0.15">
      <c r="A28" s="181">
        <v>24</v>
      </c>
      <c r="B28" s="182" ph="1"/>
      <c r="C28" s="183"/>
      <c r="D28" s="183"/>
      <c r="E28" s="191"/>
      <c r="F28" s="181"/>
      <c r="G28" s="182"/>
      <c r="H28" s="182"/>
      <c r="I28" s="185"/>
      <c r="J28" s="181"/>
      <c r="K28" s="182"/>
      <c r="L28" s="182"/>
      <c r="M28" s="185"/>
      <c r="N28" s="181"/>
      <c r="O28" s="182"/>
      <c r="P28" s="182"/>
      <c r="Q28" s="185"/>
      <c r="R28" s="181"/>
      <c r="S28" s="182"/>
      <c r="T28" s="182"/>
      <c r="U28" s="185"/>
      <c r="V28" s="181"/>
      <c r="W28" s="182"/>
      <c r="X28" s="182"/>
      <c r="Y28" s="185"/>
      <c r="Z28" s="181"/>
      <c r="AA28" s="182"/>
      <c r="AB28" s="182"/>
      <c r="AC28" s="185"/>
      <c r="AD28" s="185">
        <v>4</v>
      </c>
      <c r="AF28" s="171" ph="1"/>
    </row>
    <row r="29" spans="1:32" ht="21" customHeight="1" x14ac:dyDescent="0.15">
      <c r="A29" s="181">
        <v>25</v>
      </c>
      <c r="B29" s="182" ph="1"/>
      <c r="C29" s="183"/>
      <c r="D29" s="183"/>
      <c r="E29" s="191"/>
      <c r="F29" s="181"/>
      <c r="G29" s="182"/>
      <c r="H29" s="182"/>
      <c r="I29" s="185"/>
      <c r="J29" s="181"/>
      <c r="K29" s="182"/>
      <c r="L29" s="182"/>
      <c r="M29" s="185"/>
      <c r="N29" s="181"/>
      <c r="O29" s="182"/>
      <c r="P29" s="182"/>
      <c r="Q29" s="185"/>
      <c r="R29" s="181"/>
      <c r="S29" s="182"/>
      <c r="T29" s="182"/>
      <c r="U29" s="185"/>
      <c r="V29" s="181"/>
      <c r="W29" s="182"/>
      <c r="X29" s="182"/>
      <c r="Y29" s="185"/>
      <c r="Z29" s="181"/>
      <c r="AA29" s="182"/>
      <c r="AB29" s="182"/>
      <c r="AC29" s="185"/>
      <c r="AD29" s="185">
        <v>0</v>
      </c>
      <c r="AF29" s="171" ph="1"/>
    </row>
    <row r="30" spans="1:32" ht="21" customHeight="1" x14ac:dyDescent="0.15">
      <c r="A30" s="181">
        <v>26</v>
      </c>
      <c r="B30" s="182" ph="1"/>
      <c r="C30" s="183"/>
      <c r="D30" s="183"/>
      <c r="E30" s="191"/>
      <c r="F30" s="181"/>
      <c r="G30" s="182"/>
      <c r="H30" s="182"/>
      <c r="I30" s="185"/>
      <c r="J30" s="181"/>
      <c r="K30" s="182"/>
      <c r="L30" s="182"/>
      <c r="M30" s="185"/>
      <c r="N30" s="181"/>
      <c r="O30" s="182"/>
      <c r="P30" s="182"/>
      <c r="Q30" s="185"/>
      <c r="R30" s="181"/>
      <c r="S30" s="182"/>
      <c r="T30" s="182"/>
      <c r="U30" s="185"/>
      <c r="V30" s="181"/>
      <c r="W30" s="182"/>
      <c r="X30" s="182"/>
      <c r="Y30" s="185"/>
      <c r="Z30" s="181"/>
      <c r="AA30" s="182"/>
      <c r="AB30" s="182"/>
      <c r="AC30" s="185"/>
      <c r="AD30" s="185">
        <v>0</v>
      </c>
      <c r="AF30" s="171" ph="1"/>
    </row>
    <row r="31" spans="1:32" ht="21" customHeight="1" x14ac:dyDescent="0.15">
      <c r="A31" s="181">
        <v>27</v>
      </c>
      <c r="B31" s="182" ph="1"/>
      <c r="C31" s="183"/>
      <c r="D31" s="183"/>
      <c r="E31" s="191"/>
      <c r="F31" s="181"/>
      <c r="G31" s="182"/>
      <c r="H31" s="182"/>
      <c r="I31" s="185"/>
      <c r="J31" s="181"/>
      <c r="K31" s="182"/>
      <c r="L31" s="182"/>
      <c r="M31" s="185"/>
      <c r="N31" s="181"/>
      <c r="O31" s="182"/>
      <c r="P31" s="182"/>
      <c r="Q31" s="185"/>
      <c r="R31" s="181"/>
      <c r="S31" s="182"/>
      <c r="T31" s="182"/>
      <c r="U31" s="185"/>
      <c r="V31" s="181"/>
      <c r="W31" s="182"/>
      <c r="X31" s="182"/>
      <c r="Y31" s="185"/>
      <c r="Z31" s="181"/>
      <c r="AA31" s="182"/>
      <c r="AB31" s="182"/>
      <c r="AC31" s="185"/>
      <c r="AD31" s="185">
        <v>0</v>
      </c>
      <c r="AF31" s="171" ph="1"/>
    </row>
    <row r="32" spans="1:32" ht="21" customHeight="1" x14ac:dyDescent="0.15">
      <c r="A32" s="181">
        <v>28</v>
      </c>
      <c r="B32" s="182"/>
      <c r="C32" s="182"/>
      <c r="D32" s="182"/>
      <c r="E32" s="192"/>
      <c r="F32" s="181"/>
      <c r="G32" s="182"/>
      <c r="H32" s="182"/>
      <c r="I32" s="185"/>
      <c r="J32" s="181"/>
      <c r="K32" s="182"/>
      <c r="L32" s="182"/>
      <c r="M32" s="185"/>
      <c r="N32" s="181"/>
      <c r="O32" s="182"/>
      <c r="P32" s="182"/>
      <c r="Q32" s="185"/>
      <c r="R32" s="181"/>
      <c r="S32" s="182"/>
      <c r="T32" s="182"/>
      <c r="U32" s="185"/>
      <c r="V32" s="181"/>
      <c r="W32" s="182"/>
      <c r="X32" s="182"/>
      <c r="Y32" s="185"/>
      <c r="Z32" s="181"/>
      <c r="AA32" s="182"/>
      <c r="AB32" s="182"/>
      <c r="AC32" s="185"/>
      <c r="AD32" s="185"/>
    </row>
    <row r="33" spans="1:30" ht="21" customHeight="1" x14ac:dyDescent="0.15">
      <c r="A33" s="181">
        <v>29</v>
      </c>
      <c r="B33" s="182"/>
      <c r="C33" s="182"/>
      <c r="D33" s="182"/>
      <c r="E33" s="192"/>
      <c r="F33" s="181"/>
      <c r="G33" s="182"/>
      <c r="H33" s="182"/>
      <c r="I33" s="185"/>
      <c r="J33" s="181"/>
      <c r="K33" s="182"/>
      <c r="L33" s="182"/>
      <c r="M33" s="185"/>
      <c r="N33" s="181"/>
      <c r="O33" s="182"/>
      <c r="P33" s="182"/>
      <c r="Q33" s="185"/>
      <c r="R33" s="181"/>
      <c r="S33" s="182"/>
      <c r="T33" s="182"/>
      <c r="U33" s="185"/>
      <c r="V33" s="181"/>
      <c r="W33" s="182"/>
      <c r="X33" s="182"/>
      <c r="Y33" s="185"/>
      <c r="Z33" s="181"/>
      <c r="AA33" s="182"/>
      <c r="AB33" s="182"/>
      <c r="AC33" s="185"/>
      <c r="AD33" s="185"/>
    </row>
    <row r="34" spans="1:30" ht="21" customHeight="1" thickBot="1" x14ac:dyDescent="0.2">
      <c r="A34" s="186">
        <v>30</v>
      </c>
      <c r="B34" s="187"/>
      <c r="C34" s="187"/>
      <c r="D34" s="187"/>
      <c r="E34" s="193"/>
      <c r="F34" s="186"/>
      <c r="G34" s="187"/>
      <c r="H34" s="187"/>
      <c r="I34" s="190"/>
      <c r="J34" s="186"/>
      <c r="K34" s="187"/>
      <c r="L34" s="187"/>
      <c r="M34" s="190"/>
      <c r="N34" s="186"/>
      <c r="O34" s="187"/>
      <c r="P34" s="187"/>
      <c r="Q34" s="190"/>
      <c r="R34" s="186"/>
      <c r="S34" s="187"/>
      <c r="T34" s="187"/>
      <c r="U34" s="190"/>
      <c r="V34" s="186"/>
      <c r="W34" s="187"/>
      <c r="X34" s="187"/>
      <c r="Y34" s="190"/>
      <c r="Z34" s="186"/>
      <c r="AA34" s="187"/>
      <c r="AB34" s="187"/>
      <c r="AC34" s="190"/>
      <c r="AD34" s="190"/>
    </row>
  </sheetData>
  <mergeCells count="15">
    <mergeCell ref="AD2:AD4"/>
    <mergeCell ref="N2:U2"/>
    <mergeCell ref="V2:AC2"/>
    <mergeCell ref="N3:Q3"/>
    <mergeCell ref="R3:U3"/>
    <mergeCell ref="V3:Y3"/>
    <mergeCell ref="Z3:AC3"/>
    <mergeCell ref="F2:M2"/>
    <mergeCell ref="F3:I3"/>
    <mergeCell ref="J3:M3"/>
    <mergeCell ref="A2:A4"/>
    <mergeCell ref="B2:B4"/>
    <mergeCell ref="C2:C4"/>
    <mergeCell ref="D2:D4"/>
    <mergeCell ref="E2:E4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P195"/>
  <sheetViews>
    <sheetView view="pageBreakPreview" zoomScaleNormal="85" zoomScaleSheetLayoutView="100" workbookViewId="0">
      <pane xSplit="2" ySplit="3" topLeftCell="C10" activePane="bottomRight" state="frozen"/>
      <selection pane="topRight" activeCell="B1" sqref="B1"/>
      <selection pane="bottomLeft" activeCell="A4" sqref="A4"/>
      <selection pane="bottomRight" activeCell="L30" sqref="L30"/>
    </sheetView>
  </sheetViews>
  <sheetFormatPr defaultColWidth="8.875" defaultRowHeight="39.75" customHeight="1" x14ac:dyDescent="0.25"/>
  <cols>
    <col min="1" max="1" width="5.625" style="253" customWidth="1"/>
    <col min="2" max="3" width="3.625" style="253" customWidth="1"/>
    <col min="4" max="4" width="18.625" style="254" customWidth="1"/>
    <col min="5" max="5" width="8.75" style="255" customWidth="1"/>
    <col min="6" max="6" width="3.625" style="254" customWidth="1"/>
    <col min="7" max="7" width="3.625" style="253" customWidth="1"/>
    <col min="8" max="9" width="3.625" style="202" customWidth="1"/>
    <col min="10" max="12" width="3.625" style="203" customWidth="1"/>
    <col min="13" max="14" width="3.625" style="202" customWidth="1"/>
    <col min="15" max="17" width="3.625" style="203" customWidth="1"/>
    <col min="18" max="18" width="5.625" style="203" customWidth="1"/>
    <col min="19" max="19" width="7" style="203" customWidth="1"/>
    <col min="20" max="16384" width="8.875" style="203"/>
  </cols>
  <sheetData>
    <row r="1" spans="1:28" ht="27" customHeight="1" x14ac:dyDescent="0.25">
      <c r="A1" s="200"/>
      <c r="B1" s="201" t="s">
        <v>137</v>
      </c>
      <c r="C1" s="200"/>
      <c r="D1" s="200"/>
      <c r="E1" s="200"/>
      <c r="F1" s="200"/>
      <c r="G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28" ht="21" customHeight="1" x14ac:dyDescent="0.25">
      <c r="A2" s="204"/>
      <c r="B2" s="455" t="s">
        <v>1</v>
      </c>
      <c r="C2" s="455" t="s">
        <v>2</v>
      </c>
      <c r="D2" s="457" t="s">
        <v>4</v>
      </c>
      <c r="E2" s="453" t="s">
        <v>5</v>
      </c>
      <c r="F2" s="459" t="s">
        <v>10</v>
      </c>
      <c r="G2" s="451" t="s">
        <v>3</v>
      </c>
      <c r="H2" s="443">
        <v>1</v>
      </c>
      <c r="I2" s="444"/>
      <c r="J2" s="444"/>
      <c r="K2" s="444"/>
      <c r="L2" s="445"/>
      <c r="M2" s="443">
        <v>2</v>
      </c>
      <c r="N2" s="444"/>
      <c r="O2" s="444"/>
      <c r="P2" s="444"/>
      <c r="Q2" s="445"/>
      <c r="R2" s="449" t="s">
        <v>9</v>
      </c>
      <c r="S2" s="449" t="s">
        <v>20</v>
      </c>
    </row>
    <row r="3" spans="1:28" ht="54" customHeight="1" x14ac:dyDescent="0.25">
      <c r="A3" s="205"/>
      <c r="B3" s="456"/>
      <c r="C3" s="456"/>
      <c r="D3" s="458"/>
      <c r="E3" s="454"/>
      <c r="F3" s="460"/>
      <c r="G3" s="452"/>
      <c r="H3" s="206">
        <v>1</v>
      </c>
      <c r="I3" s="207">
        <v>2</v>
      </c>
      <c r="J3" s="207">
        <v>3</v>
      </c>
      <c r="K3" s="208">
        <v>4</v>
      </c>
      <c r="L3" s="209" t="s">
        <v>0</v>
      </c>
      <c r="M3" s="206">
        <v>1</v>
      </c>
      <c r="N3" s="207">
        <v>2</v>
      </c>
      <c r="O3" s="207">
        <v>3</v>
      </c>
      <c r="P3" s="208">
        <v>4</v>
      </c>
      <c r="Q3" s="209" t="s">
        <v>0</v>
      </c>
      <c r="R3" s="450"/>
      <c r="S3" s="450"/>
    </row>
    <row r="4" spans="1:28" ht="27" customHeight="1" x14ac:dyDescent="0.45">
      <c r="A4" s="210"/>
      <c r="B4" s="446">
        <v>1</v>
      </c>
      <c r="C4" s="211">
        <v>1</v>
      </c>
      <c r="D4" s="212" t="s">
        <v>165</v>
      </c>
      <c r="E4" s="213" t="s">
        <v>185</v>
      </c>
      <c r="F4" s="214">
        <v>1</v>
      </c>
      <c r="G4" s="215">
        <v>1</v>
      </c>
      <c r="H4" s="216"/>
      <c r="I4" s="217"/>
      <c r="J4" s="217"/>
      <c r="K4" s="218"/>
      <c r="L4" s="216">
        <v>1</v>
      </c>
      <c r="M4" s="216"/>
      <c r="N4" s="217"/>
      <c r="O4" s="217"/>
      <c r="P4" s="218"/>
      <c r="Q4" s="216">
        <v>0</v>
      </c>
      <c r="R4" s="211">
        <v>1</v>
      </c>
      <c r="S4" s="219">
        <v>0</v>
      </c>
      <c r="W4" s="203" ph="1"/>
      <c r="AB4" s="203" ph="1"/>
    </row>
    <row r="5" spans="1:28" ht="27" customHeight="1" x14ac:dyDescent="0.45">
      <c r="A5" s="220"/>
      <c r="B5" s="447"/>
      <c r="C5" s="221">
        <v>2</v>
      </c>
      <c r="D5" s="222" t="s">
        <v>103</v>
      </c>
      <c r="E5" s="223" t="s">
        <v>65</v>
      </c>
      <c r="F5" s="224">
        <v>1</v>
      </c>
      <c r="G5" s="225" t="s">
        <v>67</v>
      </c>
      <c r="H5" s="226"/>
      <c r="I5" s="227"/>
      <c r="J5" s="227"/>
      <c r="K5" s="228"/>
      <c r="L5" s="226">
        <v>2</v>
      </c>
      <c r="M5" s="226"/>
      <c r="N5" s="227"/>
      <c r="O5" s="227"/>
      <c r="P5" s="228"/>
      <c r="Q5" s="226">
        <v>3</v>
      </c>
      <c r="R5" s="221">
        <v>5</v>
      </c>
      <c r="S5" s="229">
        <v>4</v>
      </c>
      <c r="W5" s="203" ph="1"/>
      <c r="AB5" s="203" ph="1"/>
    </row>
    <row r="6" spans="1:28" ht="27" customHeight="1" x14ac:dyDescent="0.45">
      <c r="A6" s="230"/>
      <c r="B6" s="447"/>
      <c r="C6" s="231">
        <v>3</v>
      </c>
      <c r="D6" s="232" t="s">
        <v>180</v>
      </c>
      <c r="E6" s="233" t="s">
        <v>181</v>
      </c>
      <c r="F6" s="234">
        <v>2</v>
      </c>
      <c r="G6" s="235" t="s">
        <v>66</v>
      </c>
      <c r="H6" s="236"/>
      <c r="I6" s="237"/>
      <c r="J6" s="237"/>
      <c r="K6" s="238"/>
      <c r="L6" s="236">
        <v>3</v>
      </c>
      <c r="M6" s="236"/>
      <c r="N6" s="237"/>
      <c r="O6" s="237"/>
      <c r="P6" s="238"/>
      <c r="Q6" s="236">
        <v>2</v>
      </c>
      <c r="R6" s="231">
        <v>5</v>
      </c>
      <c r="S6" s="239">
        <v>4</v>
      </c>
      <c r="W6" s="203" ph="1"/>
      <c r="AB6" s="203" ph="1"/>
    </row>
    <row r="7" spans="1:28" ht="27" customHeight="1" x14ac:dyDescent="0.45">
      <c r="A7" s="210"/>
      <c r="B7" s="447"/>
      <c r="C7" s="211">
        <v>4</v>
      </c>
      <c r="D7" s="240" t="s">
        <v>110</v>
      </c>
      <c r="E7" s="213" t="s">
        <v>65</v>
      </c>
      <c r="F7" s="214">
        <v>2</v>
      </c>
      <c r="G7" s="215">
        <v>1</v>
      </c>
      <c r="H7" s="216"/>
      <c r="I7" s="217"/>
      <c r="J7" s="217"/>
      <c r="K7" s="218"/>
      <c r="L7" s="216">
        <v>1</v>
      </c>
      <c r="M7" s="216"/>
      <c r="N7" s="217"/>
      <c r="O7" s="217"/>
      <c r="P7" s="218"/>
      <c r="Q7" s="216">
        <v>1</v>
      </c>
      <c r="R7" s="211">
        <v>2</v>
      </c>
      <c r="S7" s="219">
        <v>0</v>
      </c>
      <c r="W7" s="203" ph="1"/>
      <c r="AB7" s="203" ph="1"/>
    </row>
    <row r="8" spans="1:28" ht="27" customHeight="1" x14ac:dyDescent="0.45">
      <c r="A8" s="220"/>
      <c r="B8" s="447"/>
      <c r="C8" s="221">
        <v>5</v>
      </c>
      <c r="D8" s="222" t="s">
        <v>108</v>
      </c>
      <c r="E8" s="223" t="s">
        <v>65</v>
      </c>
      <c r="F8" s="224">
        <v>1</v>
      </c>
      <c r="G8" s="225" t="s">
        <v>66</v>
      </c>
      <c r="H8" s="226"/>
      <c r="I8" s="227"/>
      <c r="J8" s="227"/>
      <c r="K8" s="228"/>
      <c r="L8" s="226">
        <v>0</v>
      </c>
      <c r="M8" s="226"/>
      <c r="N8" s="227"/>
      <c r="O8" s="227"/>
      <c r="P8" s="228"/>
      <c r="Q8" s="226">
        <v>0</v>
      </c>
      <c r="R8" s="221">
        <v>0</v>
      </c>
      <c r="S8" s="229">
        <v>0</v>
      </c>
      <c r="W8" s="203" ph="1"/>
      <c r="AB8" s="203" ph="1"/>
    </row>
    <row r="9" spans="1:28" ht="27" customHeight="1" x14ac:dyDescent="0.45">
      <c r="A9" s="230"/>
      <c r="B9" s="447"/>
      <c r="C9" s="231">
        <v>6</v>
      </c>
      <c r="D9" s="232" t="s">
        <v>106</v>
      </c>
      <c r="E9" s="233" t="s">
        <v>84</v>
      </c>
      <c r="F9" s="234">
        <v>2</v>
      </c>
      <c r="G9" s="235">
        <v>1</v>
      </c>
      <c r="H9" s="236"/>
      <c r="I9" s="237"/>
      <c r="J9" s="237"/>
      <c r="K9" s="238"/>
      <c r="L9" s="236">
        <v>1</v>
      </c>
      <c r="M9" s="236"/>
      <c r="N9" s="237"/>
      <c r="O9" s="237"/>
      <c r="P9" s="238"/>
      <c r="Q9" s="236">
        <v>0</v>
      </c>
      <c r="R9" s="231">
        <v>1</v>
      </c>
      <c r="S9" s="239">
        <v>0</v>
      </c>
      <c r="W9" s="203" ph="1"/>
      <c r="AB9" s="203" ph="1"/>
    </row>
    <row r="10" spans="1:28" ht="27" customHeight="1" x14ac:dyDescent="0.45">
      <c r="A10" s="210"/>
      <c r="B10" s="447"/>
      <c r="C10" s="211">
        <v>7</v>
      </c>
      <c r="D10" s="240" t="s">
        <v>117</v>
      </c>
      <c r="E10" s="213" t="s">
        <v>88</v>
      </c>
      <c r="F10" s="214">
        <v>1</v>
      </c>
      <c r="G10" s="215" t="s">
        <v>81</v>
      </c>
      <c r="H10" s="216"/>
      <c r="I10" s="217"/>
      <c r="J10" s="217"/>
      <c r="K10" s="218"/>
      <c r="L10" s="216">
        <v>1</v>
      </c>
      <c r="M10" s="216"/>
      <c r="N10" s="217"/>
      <c r="O10" s="217"/>
      <c r="P10" s="218"/>
      <c r="Q10" s="216">
        <v>1</v>
      </c>
      <c r="R10" s="211">
        <v>2</v>
      </c>
      <c r="S10" s="219">
        <v>0</v>
      </c>
      <c r="W10" s="203" ph="1"/>
      <c r="AB10" s="203" ph="1"/>
    </row>
    <row r="11" spans="1:28" ht="27" customHeight="1" x14ac:dyDescent="0.45">
      <c r="A11" s="220"/>
      <c r="B11" s="447"/>
      <c r="C11" s="221">
        <v>8</v>
      </c>
      <c r="D11" s="222" t="s">
        <v>171</v>
      </c>
      <c r="E11" s="223" t="s">
        <v>173</v>
      </c>
      <c r="F11" s="224">
        <v>1</v>
      </c>
      <c r="G11" s="225">
        <v>1</v>
      </c>
      <c r="H11" s="226"/>
      <c r="I11" s="227"/>
      <c r="J11" s="227"/>
      <c r="K11" s="228"/>
      <c r="L11" s="226">
        <v>1</v>
      </c>
      <c r="M11" s="226"/>
      <c r="N11" s="227"/>
      <c r="O11" s="227"/>
      <c r="P11" s="228"/>
      <c r="Q11" s="226">
        <v>0</v>
      </c>
      <c r="R11" s="221">
        <v>1</v>
      </c>
      <c r="S11" s="229">
        <v>0</v>
      </c>
      <c r="W11" s="203" ph="1"/>
      <c r="AB11" s="203" ph="1"/>
    </row>
    <row r="12" spans="1:28" ht="27" customHeight="1" x14ac:dyDescent="0.45">
      <c r="A12" s="230"/>
      <c r="B12" s="448"/>
      <c r="C12" s="231">
        <v>9</v>
      </c>
      <c r="D12" s="232" t="s">
        <v>109</v>
      </c>
      <c r="E12" s="233" t="s">
        <v>65</v>
      </c>
      <c r="F12" s="234">
        <v>1</v>
      </c>
      <c r="G12" s="235" t="s">
        <v>67</v>
      </c>
      <c r="H12" s="236"/>
      <c r="I12" s="237"/>
      <c r="J12" s="237"/>
      <c r="K12" s="238"/>
      <c r="L12" s="236">
        <v>2</v>
      </c>
      <c r="M12" s="236"/>
      <c r="N12" s="237"/>
      <c r="O12" s="237"/>
      <c r="P12" s="238"/>
      <c r="Q12" s="236">
        <v>3</v>
      </c>
      <c r="R12" s="231">
        <v>5</v>
      </c>
      <c r="S12" s="239">
        <v>4</v>
      </c>
      <c r="W12" s="203" ph="1"/>
      <c r="AB12" s="203" ph="1"/>
    </row>
    <row r="13" spans="1:28" ht="27" customHeight="1" x14ac:dyDescent="0.45">
      <c r="A13" s="241"/>
      <c r="B13" s="446">
        <v>2</v>
      </c>
      <c r="C13" s="242">
        <v>1</v>
      </c>
      <c r="D13" s="243" t="s">
        <v>107</v>
      </c>
      <c r="E13" s="244" t="s">
        <v>88</v>
      </c>
      <c r="F13" s="245">
        <v>1</v>
      </c>
      <c r="G13" s="246" t="s">
        <v>66</v>
      </c>
      <c r="H13" s="247"/>
      <c r="I13" s="248"/>
      <c r="J13" s="248"/>
      <c r="K13" s="249"/>
      <c r="L13" s="247">
        <v>1</v>
      </c>
      <c r="M13" s="247"/>
      <c r="N13" s="248"/>
      <c r="O13" s="248"/>
      <c r="P13" s="249"/>
      <c r="Q13" s="247">
        <v>0</v>
      </c>
      <c r="R13" s="242">
        <v>1</v>
      </c>
      <c r="S13" s="219">
        <v>0</v>
      </c>
      <c r="W13" s="203" ph="1"/>
      <c r="AB13" s="203" ph="1"/>
    </row>
    <row r="14" spans="1:28" ht="27" customHeight="1" x14ac:dyDescent="0.45">
      <c r="A14" s="220"/>
      <c r="B14" s="447"/>
      <c r="C14" s="221">
        <v>2</v>
      </c>
      <c r="D14" s="222" t="s">
        <v>172</v>
      </c>
      <c r="E14" s="223" t="s">
        <v>174</v>
      </c>
      <c r="F14" s="224">
        <v>2</v>
      </c>
      <c r="G14" s="225" t="s">
        <v>66</v>
      </c>
      <c r="H14" s="226"/>
      <c r="I14" s="227"/>
      <c r="J14" s="227"/>
      <c r="K14" s="228"/>
      <c r="L14" s="226">
        <v>2</v>
      </c>
      <c r="M14" s="226"/>
      <c r="N14" s="227"/>
      <c r="O14" s="227"/>
      <c r="P14" s="228"/>
      <c r="Q14" s="226">
        <v>1</v>
      </c>
      <c r="R14" s="221">
        <v>3</v>
      </c>
      <c r="S14" s="229">
        <v>0</v>
      </c>
      <c r="W14" s="203" ph="1"/>
      <c r="AB14" s="203" ph="1"/>
    </row>
    <row r="15" spans="1:28" ht="27" customHeight="1" x14ac:dyDescent="0.45">
      <c r="A15" s="230"/>
      <c r="B15" s="447"/>
      <c r="C15" s="231">
        <v>3</v>
      </c>
      <c r="D15" s="232" t="s">
        <v>162</v>
      </c>
      <c r="E15" s="233" t="s">
        <v>160</v>
      </c>
      <c r="F15" s="234">
        <v>2</v>
      </c>
      <c r="G15" s="235">
        <v>2</v>
      </c>
      <c r="H15" s="236"/>
      <c r="I15" s="237"/>
      <c r="J15" s="237"/>
      <c r="K15" s="238"/>
      <c r="L15" s="236">
        <v>4</v>
      </c>
      <c r="M15" s="236"/>
      <c r="N15" s="237"/>
      <c r="O15" s="237"/>
      <c r="P15" s="238"/>
      <c r="Q15" s="236">
        <v>3</v>
      </c>
      <c r="R15" s="231">
        <v>7</v>
      </c>
      <c r="S15" s="239">
        <v>9</v>
      </c>
      <c r="W15" s="203" ph="1"/>
      <c r="AB15" s="203" ph="1"/>
    </row>
    <row r="16" spans="1:28" ht="27" customHeight="1" x14ac:dyDescent="0.45">
      <c r="A16" s="210"/>
      <c r="B16" s="447"/>
      <c r="C16" s="211">
        <v>4</v>
      </c>
      <c r="D16" s="240" t="s">
        <v>114</v>
      </c>
      <c r="E16" s="213" t="s">
        <v>73</v>
      </c>
      <c r="F16" s="214">
        <v>1</v>
      </c>
      <c r="G16" s="215" t="s">
        <v>67</v>
      </c>
      <c r="H16" s="216"/>
      <c r="I16" s="217"/>
      <c r="J16" s="217"/>
      <c r="K16" s="218"/>
      <c r="L16" s="216">
        <v>4</v>
      </c>
      <c r="M16" s="216"/>
      <c r="N16" s="217"/>
      <c r="O16" s="217"/>
      <c r="P16" s="218"/>
      <c r="Q16" s="216">
        <v>3</v>
      </c>
      <c r="R16" s="211">
        <v>7</v>
      </c>
      <c r="S16" s="219">
        <v>9</v>
      </c>
      <c r="W16" s="203" ph="1"/>
      <c r="AB16" s="203" ph="1"/>
    </row>
    <row r="17" spans="1:42" ht="27" customHeight="1" x14ac:dyDescent="0.45">
      <c r="A17" s="220"/>
      <c r="B17" s="447"/>
      <c r="C17" s="221">
        <v>5</v>
      </c>
      <c r="D17" s="222" t="s">
        <v>161</v>
      </c>
      <c r="E17" s="223" t="s">
        <v>160</v>
      </c>
      <c r="F17" s="224">
        <v>2</v>
      </c>
      <c r="G17" s="225">
        <v>1</v>
      </c>
      <c r="H17" s="226"/>
      <c r="I17" s="227"/>
      <c r="J17" s="227"/>
      <c r="K17" s="228"/>
      <c r="L17" s="226">
        <v>1</v>
      </c>
      <c r="M17" s="226"/>
      <c r="N17" s="227"/>
      <c r="O17" s="227"/>
      <c r="P17" s="228"/>
      <c r="Q17" s="226">
        <v>2</v>
      </c>
      <c r="R17" s="221">
        <v>3</v>
      </c>
      <c r="S17" s="229">
        <v>0</v>
      </c>
      <c r="W17" s="203" ph="1"/>
      <c r="AB17" s="203" ph="1"/>
    </row>
    <row r="18" spans="1:42" ht="27" customHeight="1" x14ac:dyDescent="0.45">
      <c r="A18" s="230"/>
      <c r="B18" s="447"/>
      <c r="C18" s="231">
        <v>6</v>
      </c>
      <c r="D18" s="232" t="s">
        <v>118</v>
      </c>
      <c r="E18" s="233" t="s">
        <v>88</v>
      </c>
      <c r="F18" s="234">
        <v>1</v>
      </c>
      <c r="G18" s="235" t="s">
        <v>81</v>
      </c>
      <c r="H18" s="236"/>
      <c r="I18" s="237"/>
      <c r="J18" s="237"/>
      <c r="K18" s="238"/>
      <c r="L18" s="236">
        <v>2</v>
      </c>
      <c r="M18" s="236"/>
      <c r="N18" s="237"/>
      <c r="O18" s="237"/>
      <c r="P18" s="238"/>
      <c r="Q18" s="236">
        <v>2</v>
      </c>
      <c r="R18" s="231">
        <v>4</v>
      </c>
      <c r="S18" s="239">
        <v>0</v>
      </c>
      <c r="W18" s="203" ph="1"/>
      <c r="AB18" s="203" ph="1"/>
    </row>
    <row r="19" spans="1:42" ht="27" customHeight="1" x14ac:dyDescent="0.45">
      <c r="A19" s="210"/>
      <c r="B19" s="447"/>
      <c r="C19" s="211">
        <v>7</v>
      </c>
      <c r="D19" s="240" t="s">
        <v>115</v>
      </c>
      <c r="E19" s="213" t="s">
        <v>80</v>
      </c>
      <c r="F19" s="214" ph="1">
        <v>1</v>
      </c>
      <c r="G19" s="215" t="s">
        <v>81</v>
      </c>
      <c r="H19" s="216"/>
      <c r="I19" s="217"/>
      <c r="J19" s="217"/>
      <c r="K19" s="218"/>
      <c r="L19" s="216">
        <v>1</v>
      </c>
      <c r="M19" s="216"/>
      <c r="N19" s="217"/>
      <c r="O19" s="217"/>
      <c r="P19" s="218"/>
      <c r="Q19" s="216">
        <v>2</v>
      </c>
      <c r="R19" s="211">
        <v>3</v>
      </c>
      <c r="S19" s="219">
        <v>0</v>
      </c>
      <c r="W19" s="203" ph="1"/>
      <c r="AB19" s="203" ph="1"/>
      <c r="AD19" s="203" ph="1"/>
      <c r="AE19" s="203" ph="1"/>
      <c r="AF19" s="203" ph="1"/>
      <c r="AG19" s="203" ph="1"/>
      <c r="AH19" s="203" ph="1"/>
      <c r="AI19" s="203" ph="1"/>
      <c r="AK19" s="203" ph="1"/>
      <c r="AL19" s="203" ph="1"/>
      <c r="AM19" s="203" ph="1"/>
      <c r="AN19" s="203" ph="1"/>
      <c r="AO19" s="203" ph="1"/>
      <c r="AP19" s="203" ph="1"/>
    </row>
    <row r="20" spans="1:42" ht="27" customHeight="1" x14ac:dyDescent="0.45">
      <c r="A20" s="220"/>
      <c r="B20" s="447"/>
      <c r="C20" s="221">
        <v>8</v>
      </c>
      <c r="D20" s="222" t="s">
        <v>113</v>
      </c>
      <c r="E20" s="223" t="s">
        <v>65</v>
      </c>
      <c r="F20" s="224" ph="1">
        <v>2</v>
      </c>
      <c r="G20" s="225" t="s">
        <v>66</v>
      </c>
      <c r="H20" s="226"/>
      <c r="I20" s="227"/>
      <c r="J20" s="227"/>
      <c r="K20" s="228"/>
      <c r="L20" s="226"/>
      <c r="M20" s="226"/>
      <c r="N20" s="227"/>
      <c r="O20" s="227"/>
      <c r="P20" s="228"/>
      <c r="Q20" s="226"/>
      <c r="R20" s="221"/>
      <c r="S20" s="229"/>
      <c r="W20" s="203" ph="1"/>
      <c r="AB20" s="203" ph="1"/>
      <c r="AD20" s="203" ph="1"/>
      <c r="AE20" s="203" ph="1"/>
      <c r="AF20" s="203" ph="1"/>
      <c r="AG20" s="203" ph="1"/>
      <c r="AH20" s="203" ph="1"/>
      <c r="AI20" s="203" ph="1"/>
      <c r="AK20" s="203" ph="1"/>
      <c r="AL20" s="203" ph="1"/>
      <c r="AM20" s="203" ph="1"/>
      <c r="AN20" s="203" ph="1"/>
      <c r="AO20" s="203" ph="1"/>
      <c r="AP20" s="203" ph="1"/>
    </row>
    <row r="21" spans="1:42" ht="27" customHeight="1" x14ac:dyDescent="0.45">
      <c r="A21" s="230"/>
      <c r="B21" s="448"/>
      <c r="C21" s="231">
        <v>9</v>
      </c>
      <c r="D21" s="232" t="s">
        <v>111</v>
      </c>
      <c r="E21" s="233" t="s">
        <v>65</v>
      </c>
      <c r="F21" s="234" ph="1">
        <v>2</v>
      </c>
      <c r="G21" s="235" t="s">
        <v>67</v>
      </c>
      <c r="H21" s="236"/>
      <c r="I21" s="237"/>
      <c r="J21" s="237"/>
      <c r="K21" s="238"/>
      <c r="L21" s="236">
        <v>3</v>
      </c>
      <c r="M21" s="236"/>
      <c r="N21" s="237"/>
      <c r="O21" s="237"/>
      <c r="P21" s="238"/>
      <c r="Q21" s="236">
        <v>3</v>
      </c>
      <c r="R21" s="231">
        <v>6</v>
      </c>
      <c r="S21" s="239">
        <v>7</v>
      </c>
      <c r="W21" s="203" ph="1"/>
      <c r="AB21" s="203" ph="1"/>
      <c r="AD21" s="203" ph="1"/>
      <c r="AE21" s="203" ph="1"/>
      <c r="AF21" s="203" ph="1"/>
      <c r="AG21" s="203" ph="1"/>
      <c r="AH21" s="203" ph="1"/>
      <c r="AI21" s="203" ph="1"/>
      <c r="AK21" s="203" ph="1"/>
      <c r="AL21" s="203" ph="1"/>
      <c r="AM21" s="203" ph="1"/>
      <c r="AN21" s="203" ph="1"/>
      <c r="AO21" s="203" ph="1"/>
      <c r="AP21" s="203" ph="1"/>
    </row>
    <row r="22" spans="1:42" ht="27" customHeight="1" x14ac:dyDescent="0.45">
      <c r="A22" s="210"/>
      <c r="B22" s="446">
        <v>3</v>
      </c>
      <c r="C22" s="211">
        <v>1</v>
      </c>
      <c r="D22" s="240" t="s">
        <v>164</v>
      </c>
      <c r="E22" s="213" t="s">
        <v>160</v>
      </c>
      <c r="F22" s="214" ph="1">
        <v>2</v>
      </c>
      <c r="G22" s="215" t="s">
        <v>66</v>
      </c>
      <c r="H22" s="216"/>
      <c r="I22" s="217"/>
      <c r="J22" s="217"/>
      <c r="K22" s="218"/>
      <c r="L22" s="216">
        <v>1</v>
      </c>
      <c r="M22" s="216"/>
      <c r="N22" s="217"/>
      <c r="O22" s="217"/>
      <c r="P22" s="218"/>
      <c r="Q22" s="216">
        <v>1</v>
      </c>
      <c r="R22" s="211">
        <v>2</v>
      </c>
      <c r="S22" s="219">
        <v>0</v>
      </c>
      <c r="W22" s="203" ph="1"/>
      <c r="AB22" s="203" ph="1"/>
      <c r="AD22" s="203" ph="1"/>
      <c r="AE22" s="203" ph="1"/>
      <c r="AF22" s="203" ph="1"/>
      <c r="AG22" s="203" ph="1"/>
      <c r="AH22" s="203" ph="1"/>
      <c r="AI22" s="203" ph="1"/>
      <c r="AK22" s="203" ph="1"/>
      <c r="AL22" s="203" ph="1"/>
      <c r="AM22" s="203" ph="1"/>
      <c r="AN22" s="203" ph="1"/>
      <c r="AO22" s="203" ph="1"/>
      <c r="AP22" s="203" ph="1"/>
    </row>
    <row r="23" spans="1:42" ht="27" customHeight="1" x14ac:dyDescent="0.45">
      <c r="A23" s="220"/>
      <c r="B23" s="447"/>
      <c r="C23" s="221">
        <v>2</v>
      </c>
      <c r="D23" s="222" t="s">
        <v>105</v>
      </c>
      <c r="E23" s="223" t="s">
        <v>80</v>
      </c>
      <c r="F23" s="224" ph="1">
        <v>1</v>
      </c>
      <c r="G23" s="225" t="s">
        <v>81</v>
      </c>
      <c r="H23" s="226"/>
      <c r="I23" s="227"/>
      <c r="J23" s="227"/>
      <c r="K23" s="228"/>
      <c r="L23" s="226">
        <v>2</v>
      </c>
      <c r="M23" s="226"/>
      <c r="N23" s="227"/>
      <c r="O23" s="227"/>
      <c r="P23" s="228"/>
      <c r="Q23" s="226">
        <v>1</v>
      </c>
      <c r="R23" s="221">
        <v>3</v>
      </c>
      <c r="S23" s="229">
        <v>0</v>
      </c>
      <c r="W23" s="203" ph="1"/>
      <c r="AB23" s="203" ph="1"/>
      <c r="AD23" s="203" ph="1"/>
      <c r="AE23" s="203" ph="1"/>
      <c r="AF23" s="203" ph="1"/>
      <c r="AG23" s="203" ph="1"/>
      <c r="AH23" s="203" ph="1"/>
      <c r="AI23" s="203" ph="1"/>
      <c r="AK23" s="203" ph="1"/>
      <c r="AL23" s="203" ph="1"/>
      <c r="AM23" s="203" ph="1"/>
      <c r="AN23" s="203" ph="1"/>
      <c r="AO23" s="203" ph="1"/>
      <c r="AP23" s="203" ph="1"/>
    </row>
    <row r="24" spans="1:42" ht="27" customHeight="1" x14ac:dyDescent="0.45">
      <c r="A24" s="230"/>
      <c r="B24" s="447"/>
      <c r="C24" s="231">
        <v>3</v>
      </c>
      <c r="D24" s="232" t="s">
        <v>112</v>
      </c>
      <c r="E24" s="233" t="s">
        <v>65</v>
      </c>
      <c r="F24" s="234" ph="1">
        <v>2</v>
      </c>
      <c r="G24" s="235">
        <v>1</v>
      </c>
      <c r="H24" s="236"/>
      <c r="I24" s="237"/>
      <c r="J24" s="237"/>
      <c r="K24" s="238"/>
      <c r="L24" s="236"/>
      <c r="M24" s="236"/>
      <c r="N24" s="237"/>
      <c r="O24" s="237"/>
      <c r="P24" s="238"/>
      <c r="Q24" s="236"/>
      <c r="R24" s="231"/>
      <c r="S24" s="239"/>
      <c r="W24" s="203" ph="1"/>
      <c r="AB24" s="203" ph="1"/>
      <c r="AD24" s="203" ph="1"/>
      <c r="AE24" s="203" ph="1"/>
      <c r="AF24" s="203" ph="1"/>
      <c r="AG24" s="203" ph="1"/>
      <c r="AH24" s="203" ph="1"/>
      <c r="AI24" s="203" ph="1"/>
      <c r="AK24" s="203" ph="1"/>
      <c r="AL24" s="203" ph="1"/>
      <c r="AM24" s="203" ph="1"/>
      <c r="AN24" s="203" ph="1"/>
      <c r="AO24" s="203" ph="1"/>
      <c r="AP24" s="203" ph="1"/>
    </row>
    <row r="25" spans="1:42" ht="27" customHeight="1" x14ac:dyDescent="0.45">
      <c r="A25" s="210"/>
      <c r="B25" s="447"/>
      <c r="C25" s="211">
        <v>4</v>
      </c>
      <c r="D25" s="240" t="s">
        <v>163</v>
      </c>
      <c r="E25" s="213" t="s">
        <v>160</v>
      </c>
      <c r="F25" s="214" ph="1">
        <v>2</v>
      </c>
      <c r="G25" s="215">
        <v>1</v>
      </c>
      <c r="H25" s="216"/>
      <c r="I25" s="217"/>
      <c r="J25" s="217"/>
      <c r="K25" s="218"/>
      <c r="L25" s="216">
        <v>2</v>
      </c>
      <c r="M25" s="216"/>
      <c r="N25" s="217"/>
      <c r="O25" s="217"/>
      <c r="P25" s="218"/>
      <c r="Q25" s="216">
        <v>2</v>
      </c>
      <c r="R25" s="211">
        <v>4</v>
      </c>
      <c r="S25" s="219">
        <v>0</v>
      </c>
      <c r="W25" s="203" ph="1"/>
      <c r="AB25" s="203" ph="1"/>
      <c r="AD25" s="203" ph="1"/>
      <c r="AE25" s="203" ph="1"/>
      <c r="AF25" s="203" ph="1"/>
      <c r="AG25" s="203" ph="1"/>
      <c r="AH25" s="203" ph="1"/>
      <c r="AI25" s="203" ph="1"/>
      <c r="AK25" s="203" ph="1"/>
      <c r="AL25" s="203" ph="1"/>
      <c r="AM25" s="203" ph="1"/>
      <c r="AN25" s="203" ph="1"/>
      <c r="AO25" s="203" ph="1"/>
      <c r="AP25" s="203" ph="1"/>
    </row>
    <row r="26" spans="1:42" ht="27" customHeight="1" x14ac:dyDescent="0.45">
      <c r="A26" s="220"/>
      <c r="B26" s="447"/>
      <c r="C26" s="221">
        <v>5</v>
      </c>
      <c r="D26" s="222" t="s">
        <v>116</v>
      </c>
      <c r="E26" s="223" t="s">
        <v>80</v>
      </c>
      <c r="F26" s="224" ph="1">
        <v>1</v>
      </c>
      <c r="G26" s="225" t="s">
        <v>81</v>
      </c>
      <c r="H26" s="226"/>
      <c r="I26" s="227"/>
      <c r="J26" s="227"/>
      <c r="K26" s="228"/>
      <c r="L26" s="226">
        <v>1</v>
      </c>
      <c r="M26" s="226"/>
      <c r="N26" s="227"/>
      <c r="O26" s="227"/>
      <c r="P26" s="228"/>
      <c r="Q26" s="226">
        <v>0</v>
      </c>
      <c r="R26" s="221">
        <v>1</v>
      </c>
      <c r="S26" s="229">
        <v>0</v>
      </c>
      <c r="W26" s="203" ph="1"/>
      <c r="AB26" s="203" ph="1"/>
      <c r="AD26" s="203" ph="1"/>
      <c r="AE26" s="203" ph="1"/>
      <c r="AF26" s="203" ph="1"/>
      <c r="AG26" s="203" ph="1"/>
      <c r="AH26" s="203" ph="1"/>
      <c r="AI26" s="203" ph="1"/>
      <c r="AK26" s="203" ph="1"/>
      <c r="AL26" s="203" ph="1"/>
      <c r="AM26" s="203" ph="1"/>
      <c r="AN26" s="203" ph="1"/>
      <c r="AO26" s="203" ph="1"/>
      <c r="AP26" s="203" ph="1"/>
    </row>
    <row r="27" spans="1:42" ht="27" customHeight="1" x14ac:dyDescent="0.45">
      <c r="A27" s="230"/>
      <c r="B27" s="447"/>
      <c r="C27" s="231">
        <v>6</v>
      </c>
      <c r="D27" s="232"/>
      <c r="E27" s="233"/>
      <c r="F27" s="234" ph="1"/>
      <c r="G27" s="235"/>
      <c r="H27" s="236"/>
      <c r="I27" s="237"/>
      <c r="J27" s="237"/>
      <c r="K27" s="238"/>
      <c r="L27" s="236"/>
      <c r="M27" s="236"/>
      <c r="N27" s="237"/>
      <c r="O27" s="237"/>
      <c r="P27" s="238"/>
      <c r="Q27" s="236"/>
      <c r="R27" s="231"/>
      <c r="S27" s="239"/>
      <c r="W27" s="203" ph="1"/>
      <c r="AB27" s="203" ph="1"/>
      <c r="AD27" s="203" ph="1"/>
      <c r="AE27" s="203" ph="1"/>
      <c r="AF27" s="203" ph="1"/>
      <c r="AG27" s="203" ph="1"/>
      <c r="AH27" s="203" ph="1"/>
      <c r="AI27" s="203" ph="1"/>
      <c r="AK27" s="203" ph="1"/>
      <c r="AL27" s="203" ph="1"/>
      <c r="AM27" s="203" ph="1"/>
      <c r="AN27" s="203" ph="1"/>
      <c r="AO27" s="203" ph="1"/>
      <c r="AP27" s="203" ph="1"/>
    </row>
    <row r="28" spans="1:42" ht="27" customHeight="1" x14ac:dyDescent="0.45">
      <c r="A28" s="241"/>
      <c r="B28" s="447"/>
      <c r="C28" s="242">
        <v>7</v>
      </c>
      <c r="D28" s="243" t="s">
        <v>104</v>
      </c>
      <c r="E28" s="250" t="s">
        <v>65</v>
      </c>
      <c r="F28" s="245" ph="1">
        <v>2</v>
      </c>
      <c r="G28" s="246">
        <v>1</v>
      </c>
      <c r="H28" s="247"/>
      <c r="I28" s="248"/>
      <c r="J28" s="248"/>
      <c r="K28" s="249"/>
      <c r="L28" s="247"/>
      <c r="M28" s="247"/>
      <c r="N28" s="248"/>
      <c r="O28" s="248"/>
      <c r="P28" s="249"/>
      <c r="Q28" s="247"/>
      <c r="R28" s="242"/>
      <c r="S28" s="219"/>
      <c r="W28" s="203" ph="1"/>
      <c r="AB28" s="203" ph="1"/>
      <c r="AD28" s="203" ph="1"/>
      <c r="AE28" s="203" ph="1"/>
      <c r="AF28" s="203" ph="1"/>
      <c r="AG28" s="203" ph="1"/>
      <c r="AH28" s="203" ph="1"/>
      <c r="AI28" s="203" ph="1"/>
      <c r="AK28" s="203" ph="1"/>
      <c r="AL28" s="203" ph="1"/>
      <c r="AM28" s="203" ph="1"/>
      <c r="AN28" s="203" ph="1"/>
      <c r="AO28" s="203" ph="1"/>
      <c r="AP28" s="203" ph="1"/>
    </row>
    <row r="29" spans="1:42" ht="27" customHeight="1" x14ac:dyDescent="0.45">
      <c r="A29" s="220"/>
      <c r="B29" s="447"/>
      <c r="C29" s="221">
        <v>8</v>
      </c>
      <c r="D29" s="222" t="s">
        <v>170</v>
      </c>
      <c r="E29" s="251" t="s">
        <v>174</v>
      </c>
      <c r="F29" s="224" ph="1">
        <v>1</v>
      </c>
      <c r="G29" s="225">
        <v>2</v>
      </c>
      <c r="H29" s="226"/>
      <c r="I29" s="227"/>
      <c r="J29" s="227"/>
      <c r="K29" s="228"/>
      <c r="L29" s="226">
        <v>0</v>
      </c>
      <c r="M29" s="226"/>
      <c r="N29" s="227"/>
      <c r="O29" s="227"/>
      <c r="P29" s="228"/>
      <c r="Q29" s="226">
        <v>2</v>
      </c>
      <c r="R29" s="221">
        <v>2</v>
      </c>
      <c r="S29" s="229">
        <v>0</v>
      </c>
      <c r="W29" s="203" ph="1"/>
      <c r="Y29" s="203" ph="1"/>
      <c r="AB29" s="203" ph="1"/>
      <c r="AD29" s="203" ph="1"/>
      <c r="AE29" s="203" ph="1"/>
      <c r="AF29" s="203" ph="1"/>
      <c r="AG29" s="203" ph="1"/>
      <c r="AH29" s="203" ph="1"/>
      <c r="AI29" s="203" ph="1"/>
      <c r="AK29" s="203" ph="1"/>
      <c r="AL29" s="203" ph="1"/>
      <c r="AM29" s="203" ph="1"/>
      <c r="AN29" s="203" ph="1"/>
      <c r="AO29" s="203" ph="1"/>
      <c r="AP29" s="203" ph="1"/>
    </row>
    <row r="30" spans="1:42" ht="27" customHeight="1" x14ac:dyDescent="0.45">
      <c r="A30" s="230"/>
      <c r="B30" s="448"/>
      <c r="C30" s="231">
        <v>9</v>
      </c>
      <c r="D30" s="232" ph="1"/>
      <c r="E30" s="252"/>
      <c r="F30" s="234" ph="1"/>
      <c r="G30" s="235"/>
      <c r="H30" s="236"/>
      <c r="I30" s="237"/>
      <c r="J30" s="237"/>
      <c r="K30" s="238"/>
      <c r="L30" s="236"/>
      <c r="M30" s="236"/>
      <c r="N30" s="237"/>
      <c r="O30" s="237"/>
      <c r="P30" s="238"/>
      <c r="Q30" s="236"/>
      <c r="R30" s="231" t="str">
        <f t="shared" ref="R30" si="0">IF(H30="","",L30+Q30)</f>
        <v/>
      </c>
      <c r="S30" s="239"/>
      <c r="W30" s="203" ph="1"/>
      <c r="Y30" s="203" ph="1"/>
      <c r="AB30" s="203" ph="1"/>
      <c r="AD30" s="203" ph="1"/>
      <c r="AE30" s="203" ph="1"/>
      <c r="AF30" s="203" ph="1"/>
      <c r="AG30" s="203" ph="1"/>
      <c r="AH30" s="203" ph="1"/>
      <c r="AI30" s="203" ph="1"/>
      <c r="AK30" s="203" ph="1"/>
      <c r="AL30" s="203" ph="1"/>
      <c r="AM30" s="203" ph="1"/>
      <c r="AN30" s="203" ph="1"/>
      <c r="AO30" s="203" ph="1"/>
      <c r="AP30" s="203" ph="1"/>
    </row>
    <row r="31" spans="1:42" ht="39.75" customHeight="1" x14ac:dyDescent="0.25">
      <c r="D31" s="254" ph="1"/>
      <c r="F31" s="254" ph="1"/>
    </row>
    <row r="32" spans="1:42" ht="39.75" customHeight="1" x14ac:dyDescent="0.25">
      <c r="D32" s="254" ph="1"/>
      <c r="F32" s="254" ph="1"/>
    </row>
    <row r="33" spans="4:6" ht="39.75" customHeight="1" x14ac:dyDescent="0.25">
      <c r="D33" s="254" ph="1"/>
      <c r="F33" s="254" ph="1"/>
    </row>
    <row r="34" spans="4:6" ht="39.75" customHeight="1" x14ac:dyDescent="0.25">
      <c r="D34" s="254" ph="1"/>
      <c r="F34" s="254" ph="1"/>
    </row>
    <row r="35" spans="4:6" ht="39.75" customHeight="1" x14ac:dyDescent="0.25">
      <c r="D35" s="254" ph="1"/>
      <c r="F35" s="254" ph="1"/>
    </row>
    <row r="36" spans="4:6" ht="39.75" customHeight="1" x14ac:dyDescent="0.25">
      <c r="D36" s="254" ph="1"/>
      <c r="F36" s="254" ph="1"/>
    </row>
    <row r="37" spans="4:6" ht="39.75" customHeight="1" x14ac:dyDescent="0.25">
      <c r="D37" s="254" ph="1"/>
      <c r="F37" s="254" ph="1"/>
    </row>
    <row r="38" spans="4:6" ht="39.75" customHeight="1" x14ac:dyDescent="0.25">
      <c r="D38" s="254" ph="1"/>
      <c r="F38" s="254" ph="1"/>
    </row>
    <row r="39" spans="4:6" ht="39.75" customHeight="1" x14ac:dyDescent="0.25">
      <c r="D39" s="254" ph="1"/>
      <c r="F39" s="254" ph="1"/>
    </row>
    <row r="40" spans="4:6" ht="39.75" customHeight="1" x14ac:dyDescent="0.25">
      <c r="D40" s="254" ph="1"/>
      <c r="F40" s="254" ph="1"/>
    </row>
    <row r="41" spans="4:6" ht="39.75" customHeight="1" x14ac:dyDescent="0.25">
      <c r="D41" s="254" ph="1"/>
      <c r="F41" s="254" ph="1"/>
    </row>
    <row r="42" spans="4:6" ht="39.75" customHeight="1" x14ac:dyDescent="0.25">
      <c r="D42" s="254" ph="1"/>
      <c r="F42" s="254" ph="1"/>
    </row>
    <row r="43" spans="4:6" ht="39.75" customHeight="1" x14ac:dyDescent="0.25">
      <c r="D43" s="254" ph="1"/>
      <c r="F43" s="254" ph="1"/>
    </row>
    <row r="44" spans="4:6" ht="39.75" customHeight="1" x14ac:dyDescent="0.25">
      <c r="D44" s="254" ph="1"/>
      <c r="F44" s="254" ph="1"/>
    </row>
    <row r="45" spans="4:6" ht="39.75" customHeight="1" x14ac:dyDescent="0.25">
      <c r="D45" s="254" ph="1"/>
      <c r="F45" s="254" ph="1"/>
    </row>
    <row r="46" spans="4:6" ht="39.75" customHeight="1" x14ac:dyDescent="0.25">
      <c r="D46" s="254" ph="1"/>
      <c r="F46" s="254" ph="1"/>
    </row>
    <row r="47" spans="4:6" ht="39.75" customHeight="1" x14ac:dyDescent="0.25">
      <c r="D47" s="254" ph="1"/>
      <c r="F47" s="254" ph="1"/>
    </row>
    <row r="48" spans="4:6" ht="39.75" customHeight="1" x14ac:dyDescent="0.25">
      <c r="D48" s="254" ph="1"/>
      <c r="F48" s="254" ph="1"/>
    </row>
    <row r="49" spans="4:6" ht="39.75" customHeight="1" x14ac:dyDescent="0.25">
      <c r="D49" s="254" ph="1"/>
      <c r="F49" s="254" ph="1"/>
    </row>
    <row r="50" spans="4:6" ht="39.75" customHeight="1" x14ac:dyDescent="0.25">
      <c r="D50" s="254" ph="1"/>
      <c r="F50" s="254" ph="1"/>
    </row>
    <row r="51" spans="4:6" ht="39.75" customHeight="1" x14ac:dyDescent="0.25">
      <c r="D51" s="254" ph="1"/>
      <c r="F51" s="254" ph="1"/>
    </row>
    <row r="52" spans="4:6" ht="39.75" customHeight="1" x14ac:dyDescent="0.25">
      <c r="D52" s="254" ph="1"/>
      <c r="F52" s="254" ph="1"/>
    </row>
    <row r="53" spans="4:6" ht="39.75" customHeight="1" x14ac:dyDescent="0.25">
      <c r="D53" s="254" ph="1"/>
      <c r="F53" s="254" ph="1"/>
    </row>
    <row r="54" spans="4:6" ht="39.75" customHeight="1" x14ac:dyDescent="0.25">
      <c r="D54" s="254" ph="1"/>
      <c r="F54" s="254" ph="1"/>
    </row>
    <row r="55" spans="4:6" ht="39.75" customHeight="1" x14ac:dyDescent="0.25">
      <c r="D55" s="254" ph="1"/>
      <c r="F55" s="254" ph="1"/>
    </row>
    <row r="56" spans="4:6" ht="39.75" customHeight="1" x14ac:dyDescent="0.25">
      <c r="D56" s="254" ph="1"/>
      <c r="F56" s="254" ph="1"/>
    </row>
    <row r="57" spans="4:6" ht="39.75" customHeight="1" x14ac:dyDescent="0.25">
      <c r="D57" s="254" ph="1"/>
      <c r="F57" s="254" ph="1"/>
    </row>
    <row r="58" spans="4:6" ht="39.75" customHeight="1" x14ac:dyDescent="0.25">
      <c r="D58" s="254" ph="1"/>
      <c r="F58" s="254" ph="1"/>
    </row>
    <row r="59" spans="4:6" ht="39.75" customHeight="1" x14ac:dyDescent="0.25">
      <c r="D59" s="254" ph="1"/>
      <c r="F59" s="254" ph="1"/>
    </row>
    <row r="60" spans="4:6" ht="39.75" customHeight="1" x14ac:dyDescent="0.25">
      <c r="D60" s="254" ph="1"/>
      <c r="F60" s="254" ph="1"/>
    </row>
    <row r="61" spans="4:6" ht="39.75" customHeight="1" x14ac:dyDescent="0.25">
      <c r="D61" s="254" ph="1"/>
      <c r="F61" s="254" ph="1"/>
    </row>
    <row r="62" spans="4:6" ht="39.75" customHeight="1" x14ac:dyDescent="0.25">
      <c r="D62" s="254" ph="1"/>
      <c r="F62" s="254" ph="1"/>
    </row>
    <row r="63" spans="4:6" ht="39.75" customHeight="1" x14ac:dyDescent="0.25">
      <c r="D63" s="254" ph="1"/>
      <c r="F63" s="254" ph="1"/>
    </row>
    <row r="64" spans="4:6" ht="39.75" customHeight="1" x14ac:dyDescent="0.25">
      <c r="D64" s="254" ph="1"/>
      <c r="F64" s="254" ph="1"/>
    </row>
    <row r="65" spans="4:6" ht="39.75" customHeight="1" x14ac:dyDescent="0.25">
      <c r="D65" s="254" ph="1"/>
      <c r="F65" s="254" ph="1"/>
    </row>
    <row r="66" spans="4:6" ht="39.75" customHeight="1" x14ac:dyDescent="0.25">
      <c r="D66" s="254" ph="1"/>
      <c r="F66" s="254" ph="1"/>
    </row>
    <row r="67" spans="4:6" ht="39.75" customHeight="1" x14ac:dyDescent="0.25">
      <c r="D67" s="254" ph="1"/>
      <c r="F67" s="254" ph="1"/>
    </row>
    <row r="68" spans="4:6" ht="39.75" customHeight="1" x14ac:dyDescent="0.25">
      <c r="D68" s="254" ph="1"/>
      <c r="F68" s="254" ph="1"/>
    </row>
    <row r="69" spans="4:6" ht="39.75" customHeight="1" x14ac:dyDescent="0.25">
      <c r="D69" s="254" ph="1"/>
      <c r="F69" s="254" ph="1"/>
    </row>
    <row r="70" spans="4:6" ht="39.75" customHeight="1" x14ac:dyDescent="0.25">
      <c r="D70" s="254" ph="1"/>
      <c r="F70" s="254" ph="1"/>
    </row>
    <row r="71" spans="4:6" ht="39.75" customHeight="1" x14ac:dyDescent="0.25">
      <c r="D71" s="254" ph="1"/>
      <c r="F71" s="254" ph="1"/>
    </row>
    <row r="72" spans="4:6" ht="39.75" customHeight="1" x14ac:dyDescent="0.25">
      <c r="D72" s="254" ph="1"/>
      <c r="F72" s="254" ph="1"/>
    </row>
    <row r="73" spans="4:6" ht="39.75" customHeight="1" x14ac:dyDescent="0.25">
      <c r="D73" s="254" ph="1"/>
      <c r="F73" s="254" ph="1"/>
    </row>
    <row r="74" spans="4:6" ht="39.75" customHeight="1" x14ac:dyDescent="0.25">
      <c r="D74" s="254" ph="1"/>
      <c r="F74" s="254" ph="1"/>
    </row>
    <row r="75" spans="4:6" ht="39.75" customHeight="1" x14ac:dyDescent="0.25">
      <c r="D75" s="254" ph="1"/>
      <c r="F75" s="254" ph="1"/>
    </row>
    <row r="76" spans="4:6" ht="39.75" customHeight="1" x14ac:dyDescent="0.25">
      <c r="D76" s="254" ph="1"/>
      <c r="F76" s="254" ph="1"/>
    </row>
    <row r="77" spans="4:6" ht="39.75" customHeight="1" x14ac:dyDescent="0.25">
      <c r="D77" s="254" ph="1"/>
      <c r="F77" s="254" ph="1"/>
    </row>
    <row r="78" spans="4:6" ht="39.75" customHeight="1" x14ac:dyDescent="0.25">
      <c r="D78" s="254" ph="1"/>
      <c r="F78" s="254" ph="1"/>
    </row>
    <row r="79" spans="4:6" ht="39.75" customHeight="1" x14ac:dyDescent="0.25">
      <c r="D79" s="254" ph="1"/>
      <c r="F79" s="254" ph="1"/>
    </row>
    <row r="80" spans="4:6" ht="39.75" customHeight="1" x14ac:dyDescent="0.25">
      <c r="D80" s="254" ph="1"/>
      <c r="F80" s="254" ph="1"/>
    </row>
    <row r="81" spans="4:6" ht="39.75" customHeight="1" x14ac:dyDescent="0.25">
      <c r="D81" s="254" ph="1"/>
      <c r="F81" s="254" ph="1"/>
    </row>
    <row r="82" spans="4:6" ht="39.75" customHeight="1" x14ac:dyDescent="0.25">
      <c r="D82" s="254" ph="1"/>
      <c r="F82" s="254" ph="1"/>
    </row>
    <row r="83" spans="4:6" ht="39.75" customHeight="1" x14ac:dyDescent="0.25">
      <c r="D83" s="254" ph="1"/>
      <c r="F83" s="254" ph="1"/>
    </row>
    <row r="84" spans="4:6" ht="39.75" customHeight="1" x14ac:dyDescent="0.25">
      <c r="D84" s="254" ph="1"/>
      <c r="F84" s="254" ph="1"/>
    </row>
    <row r="85" spans="4:6" ht="39.75" customHeight="1" x14ac:dyDescent="0.25">
      <c r="D85" s="254" ph="1"/>
      <c r="F85" s="254" ph="1"/>
    </row>
    <row r="86" spans="4:6" ht="39.75" customHeight="1" x14ac:dyDescent="0.25">
      <c r="D86" s="254" ph="1"/>
      <c r="F86" s="254" ph="1"/>
    </row>
    <row r="87" spans="4:6" ht="39.75" customHeight="1" x14ac:dyDescent="0.25">
      <c r="D87" s="254" ph="1"/>
      <c r="F87" s="254" ph="1"/>
    </row>
    <row r="88" spans="4:6" ht="39.75" customHeight="1" x14ac:dyDescent="0.25">
      <c r="D88" s="254" ph="1"/>
      <c r="F88" s="254" ph="1"/>
    </row>
    <row r="89" spans="4:6" ht="39.75" customHeight="1" x14ac:dyDescent="0.25">
      <c r="D89" s="254" ph="1"/>
      <c r="F89" s="254" ph="1"/>
    </row>
    <row r="90" spans="4:6" ht="39.75" customHeight="1" x14ac:dyDescent="0.25">
      <c r="D90" s="254" ph="1"/>
      <c r="F90" s="254" ph="1"/>
    </row>
    <row r="91" spans="4:6" ht="39.75" customHeight="1" x14ac:dyDescent="0.25">
      <c r="D91" s="254" ph="1"/>
      <c r="F91" s="254" ph="1"/>
    </row>
    <row r="92" spans="4:6" ht="39.75" customHeight="1" x14ac:dyDescent="0.25">
      <c r="D92" s="254" ph="1"/>
      <c r="F92" s="254" ph="1"/>
    </row>
    <row r="93" spans="4:6" ht="39.75" customHeight="1" x14ac:dyDescent="0.25">
      <c r="D93" s="254" ph="1"/>
      <c r="F93" s="254" ph="1"/>
    </row>
    <row r="94" spans="4:6" ht="39.75" customHeight="1" x14ac:dyDescent="0.25">
      <c r="D94" s="254" ph="1"/>
      <c r="F94" s="254" ph="1"/>
    </row>
    <row r="95" spans="4:6" ht="39.75" customHeight="1" x14ac:dyDescent="0.25">
      <c r="D95" s="254" ph="1"/>
      <c r="F95" s="254" ph="1"/>
    </row>
    <row r="96" spans="4:6" ht="39.75" customHeight="1" x14ac:dyDescent="0.25">
      <c r="D96" s="254" ph="1"/>
      <c r="F96" s="254" ph="1"/>
    </row>
    <row r="97" spans="4:6" ht="39.75" customHeight="1" x14ac:dyDescent="0.25">
      <c r="D97" s="254" ph="1"/>
      <c r="F97" s="254" ph="1"/>
    </row>
    <row r="98" spans="4:6" ht="39.75" customHeight="1" x14ac:dyDescent="0.25">
      <c r="D98" s="254" ph="1"/>
      <c r="F98" s="254" ph="1"/>
    </row>
    <row r="99" spans="4:6" ht="39.75" customHeight="1" x14ac:dyDescent="0.25">
      <c r="D99" s="254" ph="1"/>
      <c r="F99" s="254" ph="1"/>
    </row>
    <row r="100" spans="4:6" ht="39.75" customHeight="1" x14ac:dyDescent="0.25">
      <c r="D100" s="254" ph="1"/>
      <c r="F100" s="254" ph="1"/>
    </row>
    <row r="101" spans="4:6" ht="39.75" customHeight="1" x14ac:dyDescent="0.25">
      <c r="D101" s="254" ph="1"/>
      <c r="F101" s="254" ph="1"/>
    </row>
    <row r="102" spans="4:6" ht="39.75" customHeight="1" x14ac:dyDescent="0.25">
      <c r="D102" s="254" ph="1"/>
      <c r="F102" s="254" ph="1"/>
    </row>
    <row r="103" spans="4:6" ht="39.75" customHeight="1" x14ac:dyDescent="0.25">
      <c r="D103" s="254" ph="1"/>
      <c r="F103" s="254" ph="1"/>
    </row>
    <row r="104" spans="4:6" ht="39.75" customHeight="1" x14ac:dyDescent="0.25">
      <c r="D104" s="254" ph="1"/>
      <c r="F104" s="254" ph="1"/>
    </row>
    <row r="105" spans="4:6" ht="39.75" customHeight="1" x14ac:dyDescent="0.25">
      <c r="D105" s="254" ph="1"/>
      <c r="F105" s="254" ph="1"/>
    </row>
    <row r="106" spans="4:6" ht="39.75" customHeight="1" x14ac:dyDescent="0.25">
      <c r="D106" s="254" ph="1"/>
      <c r="F106" s="254" ph="1"/>
    </row>
    <row r="107" spans="4:6" ht="39.75" customHeight="1" x14ac:dyDescent="0.25">
      <c r="D107" s="254" ph="1"/>
      <c r="F107" s="254" ph="1"/>
    </row>
    <row r="108" spans="4:6" ht="39.75" customHeight="1" x14ac:dyDescent="0.25">
      <c r="D108" s="254" ph="1"/>
      <c r="F108" s="254" ph="1"/>
    </row>
    <row r="109" spans="4:6" ht="39.75" customHeight="1" x14ac:dyDescent="0.25">
      <c r="D109" s="254" ph="1"/>
      <c r="F109" s="254" ph="1"/>
    </row>
    <row r="110" spans="4:6" ht="39.75" customHeight="1" x14ac:dyDescent="0.25">
      <c r="D110" s="254" ph="1"/>
      <c r="F110" s="254" ph="1"/>
    </row>
    <row r="111" spans="4:6" ht="39.75" customHeight="1" x14ac:dyDescent="0.25">
      <c r="D111" s="254" ph="1"/>
      <c r="F111" s="254" ph="1"/>
    </row>
    <row r="112" spans="4:6" ht="39.75" customHeight="1" x14ac:dyDescent="0.25">
      <c r="D112" s="254" ph="1"/>
      <c r="F112" s="254" ph="1"/>
    </row>
    <row r="113" spans="4:6" ht="39.75" customHeight="1" x14ac:dyDescent="0.25">
      <c r="D113" s="254" ph="1"/>
      <c r="F113" s="254" ph="1"/>
    </row>
    <row r="114" spans="4:6" ht="39.75" customHeight="1" x14ac:dyDescent="0.25">
      <c r="D114" s="254" ph="1"/>
      <c r="F114" s="254" ph="1"/>
    </row>
    <row r="115" spans="4:6" ht="39.75" customHeight="1" x14ac:dyDescent="0.25">
      <c r="D115" s="254" ph="1"/>
      <c r="F115" s="254" ph="1"/>
    </row>
    <row r="116" spans="4:6" ht="39.75" customHeight="1" x14ac:dyDescent="0.25">
      <c r="D116" s="254" ph="1"/>
      <c r="F116" s="254" ph="1"/>
    </row>
    <row r="117" spans="4:6" ht="39.75" customHeight="1" x14ac:dyDescent="0.25">
      <c r="D117" s="254" ph="1"/>
      <c r="F117" s="254" ph="1"/>
    </row>
    <row r="118" spans="4:6" ht="39.75" customHeight="1" x14ac:dyDescent="0.25">
      <c r="D118" s="254" ph="1"/>
      <c r="F118" s="254" ph="1"/>
    </row>
    <row r="119" spans="4:6" ht="39.75" customHeight="1" x14ac:dyDescent="0.25">
      <c r="D119" s="254" ph="1"/>
      <c r="F119" s="254" ph="1"/>
    </row>
    <row r="120" spans="4:6" ht="39.75" customHeight="1" x14ac:dyDescent="0.25">
      <c r="D120" s="254" ph="1"/>
      <c r="F120" s="254" ph="1"/>
    </row>
    <row r="121" spans="4:6" ht="39.75" customHeight="1" x14ac:dyDescent="0.25">
      <c r="D121" s="254" ph="1"/>
      <c r="F121" s="254" ph="1"/>
    </row>
    <row r="122" spans="4:6" ht="39.75" customHeight="1" x14ac:dyDescent="0.25">
      <c r="D122" s="254" ph="1"/>
      <c r="F122" s="254" ph="1"/>
    </row>
    <row r="123" spans="4:6" ht="39.75" customHeight="1" x14ac:dyDescent="0.25">
      <c r="D123" s="254" ph="1"/>
      <c r="F123" s="254" ph="1"/>
    </row>
    <row r="124" spans="4:6" ht="39.75" customHeight="1" x14ac:dyDescent="0.25">
      <c r="D124" s="254" ph="1"/>
      <c r="F124" s="254" ph="1"/>
    </row>
    <row r="125" spans="4:6" ht="39.75" customHeight="1" x14ac:dyDescent="0.25">
      <c r="D125" s="254" ph="1"/>
      <c r="F125" s="254" ph="1"/>
    </row>
    <row r="126" spans="4:6" ht="39.75" customHeight="1" x14ac:dyDescent="0.25">
      <c r="D126" s="254" ph="1"/>
      <c r="F126" s="254" ph="1"/>
    </row>
    <row r="127" spans="4:6" ht="39.75" customHeight="1" x14ac:dyDescent="0.25">
      <c r="D127" s="254" ph="1"/>
      <c r="F127" s="254" ph="1"/>
    </row>
    <row r="128" spans="4:6" ht="39.75" customHeight="1" x14ac:dyDescent="0.25">
      <c r="D128" s="254" ph="1"/>
      <c r="F128" s="254" ph="1"/>
    </row>
    <row r="129" spans="4:6" ht="39.75" customHeight="1" x14ac:dyDescent="0.25">
      <c r="D129" s="254" ph="1"/>
      <c r="F129" s="254" ph="1"/>
    </row>
    <row r="130" spans="4:6" ht="39.75" customHeight="1" x14ac:dyDescent="0.25">
      <c r="D130" s="254" ph="1"/>
      <c r="F130" s="254" ph="1"/>
    </row>
    <row r="131" spans="4:6" ht="39.75" customHeight="1" x14ac:dyDescent="0.25">
      <c r="D131" s="254" ph="1"/>
      <c r="F131" s="254" ph="1"/>
    </row>
    <row r="132" spans="4:6" ht="39.75" customHeight="1" x14ac:dyDescent="0.25">
      <c r="D132" s="254" ph="1"/>
      <c r="F132" s="254" ph="1"/>
    </row>
    <row r="133" spans="4:6" ht="39.75" customHeight="1" x14ac:dyDescent="0.25">
      <c r="D133" s="254" ph="1"/>
      <c r="F133" s="254" ph="1"/>
    </row>
    <row r="134" spans="4:6" ht="39.75" customHeight="1" x14ac:dyDescent="0.25">
      <c r="D134" s="254" ph="1"/>
      <c r="F134" s="254" ph="1"/>
    </row>
    <row r="135" spans="4:6" ht="39.75" customHeight="1" x14ac:dyDescent="0.25">
      <c r="D135" s="254" ph="1"/>
      <c r="F135" s="254" ph="1"/>
    </row>
    <row r="136" spans="4:6" ht="39.75" customHeight="1" x14ac:dyDescent="0.25">
      <c r="D136" s="254" ph="1"/>
      <c r="F136" s="254" ph="1"/>
    </row>
    <row r="137" spans="4:6" ht="39.75" customHeight="1" x14ac:dyDescent="0.25">
      <c r="D137" s="254" ph="1"/>
      <c r="F137" s="254" ph="1"/>
    </row>
    <row r="138" spans="4:6" ht="39.75" customHeight="1" x14ac:dyDescent="0.25">
      <c r="D138" s="254" ph="1"/>
      <c r="F138" s="254" ph="1"/>
    </row>
    <row r="139" spans="4:6" ht="39.75" customHeight="1" x14ac:dyDescent="0.25">
      <c r="D139" s="254" ph="1"/>
      <c r="F139" s="254" ph="1"/>
    </row>
    <row r="140" spans="4:6" ht="39.75" customHeight="1" x14ac:dyDescent="0.25">
      <c r="D140" s="254" ph="1"/>
      <c r="F140" s="254" ph="1"/>
    </row>
    <row r="141" spans="4:6" ht="39.75" customHeight="1" x14ac:dyDescent="0.25">
      <c r="D141" s="254" ph="1"/>
      <c r="F141" s="254" ph="1"/>
    </row>
    <row r="142" spans="4:6" ht="39.75" customHeight="1" x14ac:dyDescent="0.25">
      <c r="D142" s="254" ph="1"/>
      <c r="F142" s="254" ph="1"/>
    </row>
    <row r="143" spans="4:6" ht="39.75" customHeight="1" x14ac:dyDescent="0.25">
      <c r="D143" s="254" ph="1"/>
      <c r="F143" s="254" ph="1"/>
    </row>
    <row r="144" spans="4:6" ht="39.75" customHeight="1" x14ac:dyDescent="0.25">
      <c r="D144" s="254" ph="1"/>
      <c r="F144" s="254" ph="1"/>
    </row>
    <row r="145" spans="4:6" ht="39.75" customHeight="1" x14ac:dyDescent="0.25">
      <c r="D145" s="254" ph="1"/>
      <c r="F145" s="254" ph="1"/>
    </row>
    <row r="146" spans="4:6" ht="39.75" customHeight="1" x14ac:dyDescent="0.25">
      <c r="D146" s="254" ph="1"/>
      <c r="F146" s="254" ph="1"/>
    </row>
    <row r="147" spans="4:6" ht="39.75" customHeight="1" x14ac:dyDescent="0.25">
      <c r="D147" s="254" ph="1"/>
      <c r="F147" s="254" ph="1"/>
    </row>
    <row r="148" spans="4:6" ht="39.75" customHeight="1" x14ac:dyDescent="0.25">
      <c r="D148" s="254" ph="1"/>
      <c r="F148" s="254" ph="1"/>
    </row>
    <row r="149" spans="4:6" ht="39.75" customHeight="1" x14ac:dyDescent="0.25">
      <c r="D149" s="254" ph="1"/>
      <c r="F149" s="254" ph="1"/>
    </row>
    <row r="150" spans="4:6" ht="39.75" customHeight="1" x14ac:dyDescent="0.25">
      <c r="D150" s="254" ph="1"/>
      <c r="F150" s="254" ph="1"/>
    </row>
    <row r="151" spans="4:6" ht="39.75" customHeight="1" x14ac:dyDescent="0.25">
      <c r="D151" s="254" ph="1"/>
      <c r="F151" s="254" ph="1"/>
    </row>
    <row r="152" spans="4:6" ht="39.75" customHeight="1" x14ac:dyDescent="0.25">
      <c r="D152" s="254" ph="1"/>
      <c r="F152" s="254" ph="1"/>
    </row>
    <row r="153" spans="4:6" ht="39.75" customHeight="1" x14ac:dyDescent="0.25">
      <c r="D153" s="254" ph="1"/>
      <c r="F153" s="254" ph="1"/>
    </row>
    <row r="154" spans="4:6" ht="39.75" customHeight="1" x14ac:dyDescent="0.25">
      <c r="D154" s="254" ph="1"/>
      <c r="F154" s="254" ph="1"/>
    </row>
    <row r="155" spans="4:6" ht="39.75" customHeight="1" x14ac:dyDescent="0.25">
      <c r="D155" s="254" ph="1"/>
      <c r="F155" s="254" ph="1"/>
    </row>
    <row r="156" spans="4:6" ht="39.75" customHeight="1" x14ac:dyDescent="0.25">
      <c r="D156" s="254" ph="1"/>
      <c r="F156" s="254" ph="1"/>
    </row>
    <row r="157" spans="4:6" ht="39.75" customHeight="1" x14ac:dyDescent="0.25">
      <c r="D157" s="254" ph="1"/>
      <c r="F157" s="254" ph="1"/>
    </row>
    <row r="158" spans="4:6" ht="39.75" customHeight="1" x14ac:dyDescent="0.25">
      <c r="D158" s="254" ph="1"/>
      <c r="F158" s="254" ph="1"/>
    </row>
    <row r="159" spans="4:6" ht="39.75" customHeight="1" x14ac:dyDescent="0.25">
      <c r="D159" s="254" ph="1"/>
      <c r="F159" s="254" ph="1"/>
    </row>
    <row r="160" spans="4:6" ht="39.75" customHeight="1" x14ac:dyDescent="0.25">
      <c r="D160" s="254" ph="1"/>
      <c r="F160" s="254" ph="1"/>
    </row>
    <row r="161" spans="4:6" ht="39.75" customHeight="1" x14ac:dyDescent="0.25">
      <c r="D161" s="254" ph="1"/>
      <c r="F161" s="254" ph="1"/>
    </row>
    <row r="162" spans="4:6" ht="39.75" customHeight="1" x14ac:dyDescent="0.25">
      <c r="D162" s="254" ph="1"/>
      <c r="F162" s="254" ph="1"/>
    </row>
    <row r="163" spans="4:6" ht="39.75" customHeight="1" x14ac:dyDescent="0.25">
      <c r="D163" s="254" ph="1"/>
      <c r="F163" s="254" ph="1"/>
    </row>
    <row r="164" spans="4:6" ht="39.75" customHeight="1" x14ac:dyDescent="0.25">
      <c r="D164" s="254" ph="1"/>
      <c r="F164" s="254" ph="1"/>
    </row>
    <row r="165" spans="4:6" ht="39.75" customHeight="1" x14ac:dyDescent="0.25">
      <c r="D165" s="254" ph="1"/>
      <c r="F165" s="254" ph="1"/>
    </row>
    <row r="166" spans="4:6" ht="39.75" customHeight="1" x14ac:dyDescent="0.25">
      <c r="D166" s="254" ph="1"/>
      <c r="F166" s="254" ph="1"/>
    </row>
    <row r="167" spans="4:6" ht="39.75" customHeight="1" x14ac:dyDescent="0.25">
      <c r="D167" s="254" ph="1"/>
      <c r="F167" s="254" ph="1"/>
    </row>
    <row r="168" spans="4:6" ht="39.75" customHeight="1" x14ac:dyDescent="0.25">
      <c r="D168" s="254" ph="1"/>
      <c r="F168" s="254" ph="1"/>
    </row>
    <row r="169" spans="4:6" ht="39.75" customHeight="1" x14ac:dyDescent="0.25">
      <c r="D169" s="254" ph="1"/>
      <c r="F169" s="254" ph="1"/>
    </row>
    <row r="170" spans="4:6" ht="39.75" customHeight="1" x14ac:dyDescent="0.25">
      <c r="D170" s="254" ph="1"/>
      <c r="F170" s="254" ph="1"/>
    </row>
    <row r="171" spans="4:6" ht="39.75" customHeight="1" x14ac:dyDescent="0.25">
      <c r="D171" s="254" ph="1"/>
      <c r="F171" s="254" ph="1"/>
    </row>
    <row r="172" spans="4:6" ht="39.75" customHeight="1" x14ac:dyDescent="0.25">
      <c r="D172" s="254" ph="1"/>
      <c r="F172" s="254" ph="1"/>
    </row>
    <row r="173" spans="4:6" ht="39.75" customHeight="1" x14ac:dyDescent="0.25">
      <c r="D173" s="254" ph="1"/>
      <c r="F173" s="254" ph="1"/>
    </row>
    <row r="174" spans="4:6" ht="39.75" customHeight="1" x14ac:dyDescent="0.25">
      <c r="D174" s="254" ph="1"/>
      <c r="F174" s="254" ph="1"/>
    </row>
    <row r="175" spans="4:6" ht="39.75" customHeight="1" x14ac:dyDescent="0.25">
      <c r="D175" s="254" ph="1"/>
      <c r="F175" s="254" ph="1"/>
    </row>
    <row r="176" spans="4:6" ht="39.75" customHeight="1" x14ac:dyDescent="0.25">
      <c r="D176" s="254" ph="1"/>
      <c r="F176" s="254" ph="1"/>
    </row>
    <row r="177" spans="4:6" ht="39.75" customHeight="1" x14ac:dyDescent="0.25">
      <c r="D177" s="254" ph="1"/>
      <c r="F177" s="254" ph="1"/>
    </row>
    <row r="178" spans="4:6" ht="39.75" customHeight="1" x14ac:dyDescent="0.25">
      <c r="D178" s="254" ph="1"/>
      <c r="F178" s="254" ph="1"/>
    </row>
    <row r="179" spans="4:6" ht="39.75" customHeight="1" x14ac:dyDescent="0.25">
      <c r="D179" s="254" ph="1"/>
      <c r="F179" s="254" ph="1"/>
    </row>
    <row r="180" spans="4:6" ht="39.75" customHeight="1" x14ac:dyDescent="0.25">
      <c r="D180" s="254" ph="1"/>
      <c r="F180" s="254" ph="1"/>
    </row>
    <row r="181" spans="4:6" ht="39.75" customHeight="1" x14ac:dyDescent="0.25">
      <c r="D181" s="254" ph="1"/>
      <c r="F181" s="254" ph="1"/>
    </row>
    <row r="182" spans="4:6" ht="39.75" customHeight="1" x14ac:dyDescent="0.25">
      <c r="D182" s="254" ph="1"/>
      <c r="F182" s="254" ph="1"/>
    </row>
    <row r="183" spans="4:6" ht="39.75" customHeight="1" x14ac:dyDescent="0.25">
      <c r="D183" s="254" ph="1"/>
      <c r="F183" s="254" ph="1"/>
    </row>
    <row r="184" spans="4:6" ht="39.75" customHeight="1" x14ac:dyDescent="0.25">
      <c r="D184" s="254" ph="1"/>
      <c r="F184" s="254" ph="1"/>
    </row>
    <row r="185" spans="4:6" ht="39.75" customHeight="1" x14ac:dyDescent="0.25">
      <c r="D185" s="254" ph="1"/>
      <c r="F185" s="254" ph="1"/>
    </row>
    <row r="186" spans="4:6" ht="39.75" customHeight="1" x14ac:dyDescent="0.25">
      <c r="D186" s="254" ph="1"/>
      <c r="F186" s="254" ph="1"/>
    </row>
    <row r="187" spans="4:6" ht="39.75" customHeight="1" x14ac:dyDescent="0.25">
      <c r="D187" s="254" ph="1"/>
      <c r="F187" s="254" ph="1"/>
    </row>
    <row r="188" spans="4:6" ht="39.75" customHeight="1" x14ac:dyDescent="0.25">
      <c r="D188" s="254" ph="1"/>
      <c r="F188" s="254" ph="1"/>
    </row>
    <row r="189" spans="4:6" ht="39.75" customHeight="1" x14ac:dyDescent="0.25">
      <c r="D189" s="254" ph="1"/>
      <c r="F189" s="254" ph="1"/>
    </row>
    <row r="190" spans="4:6" ht="39.75" customHeight="1" x14ac:dyDescent="0.25">
      <c r="D190" s="254" ph="1"/>
      <c r="F190" s="254" ph="1"/>
    </row>
    <row r="191" spans="4:6" ht="39.75" customHeight="1" x14ac:dyDescent="0.25">
      <c r="D191" s="254" ph="1"/>
      <c r="F191" s="254" ph="1"/>
    </row>
    <row r="192" spans="4:6" ht="39.75" customHeight="1" x14ac:dyDescent="0.25">
      <c r="D192" s="254" ph="1"/>
      <c r="F192" s="254" ph="1"/>
    </row>
    <row r="193" spans="4:6" ht="39.75" customHeight="1" x14ac:dyDescent="0.25">
      <c r="D193" s="254" ph="1"/>
      <c r="F193" s="254" ph="1"/>
    </row>
    <row r="194" spans="4:6" ht="39.75" customHeight="1" x14ac:dyDescent="0.25">
      <c r="D194" s="254" ph="1"/>
      <c r="F194" s="254" ph="1"/>
    </row>
    <row r="195" spans="4:6" ht="39.75" customHeight="1" x14ac:dyDescent="0.25">
      <c r="D195" s="254" ph="1"/>
      <c r="F195" s="254" ph="1"/>
    </row>
  </sheetData>
  <sortState xmlns:xlrd2="http://schemas.microsoft.com/office/spreadsheetml/2017/richdata2" ref="U4:Y28">
    <sortCondition ref="Y4:Y28"/>
  </sortState>
  <mergeCells count="13">
    <mergeCell ref="M2:Q2"/>
    <mergeCell ref="B4:B12"/>
    <mergeCell ref="B13:B21"/>
    <mergeCell ref="B22:B30"/>
    <mergeCell ref="S2:S3"/>
    <mergeCell ref="R2:R3"/>
    <mergeCell ref="G2:G3"/>
    <mergeCell ref="E2:E3"/>
    <mergeCell ref="H2:L2"/>
    <mergeCell ref="B2:B3"/>
    <mergeCell ref="C2:C3"/>
    <mergeCell ref="D2:D3"/>
    <mergeCell ref="F2:F3"/>
  </mergeCells>
  <phoneticPr fontId="4" type="Hiragana"/>
  <dataValidations count="1">
    <dataValidation type="list" allowBlank="1" showInputMessage="1" showErrorMessage="1" sqref="M4:P30 H4:K30" xr:uid="{0C3942CF-AB4A-4841-AB61-DA47FF61A856}">
      <formula1>"○,×"</formula1>
    </dataValidation>
  </dataValidations>
  <printOptions horizontalCentered="1" gridLinesSet="0"/>
  <pageMargins left="0.59055118110236227" right="0.39370078740157483" top="0.59055118110236227" bottom="0.59055118110236227" header="0.51181102362204722" footer="0.51181102362204722"/>
  <pageSetup paperSize="9" scale="87" orientation="portrait" horizontalDpi="4294967293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195"/>
  <sheetViews>
    <sheetView view="pageBreakPreview" zoomScaleNormal="85" zoomScaleSheetLayoutView="100" workbookViewId="0">
      <pane ySplit="3" topLeftCell="A4" activePane="bottomLeft" state="frozen"/>
      <selection pane="bottomLeft" activeCell="S6" sqref="S6"/>
    </sheetView>
  </sheetViews>
  <sheetFormatPr defaultColWidth="8.875" defaultRowHeight="39.75" customHeight="1" x14ac:dyDescent="0.25"/>
  <cols>
    <col min="1" max="1" width="5.625" style="253" customWidth="1"/>
    <col min="2" max="3" width="3.625" style="253" customWidth="1"/>
    <col min="4" max="4" width="18.625" style="254" customWidth="1"/>
    <col min="5" max="5" width="8.75" style="255" customWidth="1"/>
    <col min="6" max="6" width="3.625" style="254" customWidth="1"/>
    <col min="7" max="7" width="3.625" style="253" customWidth="1"/>
    <col min="8" max="9" width="3.625" style="202" customWidth="1"/>
    <col min="10" max="12" width="3.625" style="203" customWidth="1"/>
    <col min="13" max="14" width="3.625" style="202" customWidth="1"/>
    <col min="15" max="17" width="3.625" style="203" customWidth="1"/>
    <col min="18" max="18" width="5.625" style="203" customWidth="1"/>
    <col min="19" max="19" width="7" style="203" customWidth="1"/>
    <col min="20" max="16384" width="8.875" style="203"/>
  </cols>
  <sheetData>
    <row r="1" spans="1:28" ht="27" customHeight="1" x14ac:dyDescent="0.25">
      <c r="A1" s="200"/>
      <c r="B1" s="201" t="s">
        <v>138</v>
      </c>
      <c r="C1" s="200"/>
      <c r="D1" s="200"/>
      <c r="E1" s="200"/>
      <c r="F1" s="200"/>
      <c r="G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28" ht="21" customHeight="1" x14ac:dyDescent="0.25">
      <c r="A2" s="204"/>
      <c r="B2" s="455" t="s">
        <v>1</v>
      </c>
      <c r="C2" s="455" t="s">
        <v>2</v>
      </c>
      <c r="D2" s="457" t="s">
        <v>4</v>
      </c>
      <c r="E2" s="453" t="s">
        <v>5</v>
      </c>
      <c r="F2" s="459" t="s">
        <v>10</v>
      </c>
      <c r="G2" s="451" t="s">
        <v>3</v>
      </c>
      <c r="H2" s="443">
        <v>1</v>
      </c>
      <c r="I2" s="444"/>
      <c r="J2" s="444"/>
      <c r="K2" s="444"/>
      <c r="L2" s="445"/>
      <c r="M2" s="443">
        <v>2</v>
      </c>
      <c r="N2" s="444"/>
      <c r="O2" s="444"/>
      <c r="P2" s="444"/>
      <c r="Q2" s="445"/>
      <c r="R2" s="449" t="s">
        <v>9</v>
      </c>
      <c r="S2" s="449" t="s">
        <v>20</v>
      </c>
    </row>
    <row r="3" spans="1:28" ht="54" customHeight="1" x14ac:dyDescent="0.25">
      <c r="A3" s="205"/>
      <c r="B3" s="456"/>
      <c r="C3" s="456"/>
      <c r="D3" s="458"/>
      <c r="E3" s="454"/>
      <c r="F3" s="460"/>
      <c r="G3" s="452"/>
      <c r="H3" s="206">
        <v>1</v>
      </c>
      <c r="I3" s="207">
        <v>2</v>
      </c>
      <c r="J3" s="207">
        <v>3</v>
      </c>
      <c r="K3" s="208">
        <v>4</v>
      </c>
      <c r="L3" s="209" t="s">
        <v>0</v>
      </c>
      <c r="M3" s="206">
        <v>1</v>
      </c>
      <c r="N3" s="207">
        <v>2</v>
      </c>
      <c r="O3" s="207">
        <v>3</v>
      </c>
      <c r="P3" s="208">
        <v>4</v>
      </c>
      <c r="Q3" s="209" t="s">
        <v>0</v>
      </c>
      <c r="R3" s="450"/>
      <c r="S3" s="450"/>
    </row>
    <row r="4" spans="1:28" ht="27" customHeight="1" x14ac:dyDescent="0.45">
      <c r="A4" s="210"/>
      <c r="B4" s="446">
        <v>1</v>
      </c>
      <c r="C4" s="211">
        <v>1</v>
      </c>
      <c r="D4" s="212" t="s">
        <v>157</v>
      </c>
      <c r="E4" s="213" t="s">
        <v>159</v>
      </c>
      <c r="F4" s="214">
        <v>2</v>
      </c>
      <c r="G4" s="215" t="s">
        <v>81</v>
      </c>
      <c r="H4" s="216"/>
      <c r="I4" s="217"/>
      <c r="J4" s="217"/>
      <c r="K4" s="218"/>
      <c r="L4" s="216">
        <v>2</v>
      </c>
      <c r="M4" s="216"/>
      <c r="N4" s="217"/>
      <c r="O4" s="217"/>
      <c r="P4" s="218"/>
      <c r="Q4" s="216">
        <v>4</v>
      </c>
      <c r="R4" s="211">
        <v>6</v>
      </c>
      <c r="S4" s="219">
        <v>7</v>
      </c>
      <c r="W4" s="203" ph="1"/>
      <c r="AB4" s="203" ph="1"/>
    </row>
    <row r="5" spans="1:28" ht="27" customHeight="1" x14ac:dyDescent="0.45">
      <c r="A5" s="220"/>
      <c r="B5" s="447"/>
      <c r="C5" s="221">
        <v>2</v>
      </c>
      <c r="D5" s="222" t="s">
        <v>176</v>
      </c>
      <c r="E5" s="223" t="s">
        <v>174</v>
      </c>
      <c r="F5" s="224">
        <v>2</v>
      </c>
      <c r="G5" s="225">
        <v>1</v>
      </c>
      <c r="H5" s="226"/>
      <c r="I5" s="227"/>
      <c r="J5" s="227"/>
      <c r="K5" s="228"/>
      <c r="L5" s="226">
        <v>2</v>
      </c>
      <c r="M5" s="226"/>
      <c r="N5" s="227"/>
      <c r="O5" s="227"/>
      <c r="P5" s="228"/>
      <c r="Q5" s="226">
        <v>3</v>
      </c>
      <c r="R5" s="221">
        <v>5</v>
      </c>
      <c r="S5" s="229">
        <v>4</v>
      </c>
      <c r="W5" s="203" ph="1"/>
      <c r="AB5" s="203" ph="1"/>
    </row>
    <row r="6" spans="1:28" ht="27" customHeight="1" x14ac:dyDescent="0.45">
      <c r="A6" s="230"/>
      <c r="B6" s="447"/>
      <c r="C6" s="231">
        <v>3</v>
      </c>
      <c r="D6" s="232" t="s">
        <v>177</v>
      </c>
      <c r="E6" s="233" t="s">
        <v>174</v>
      </c>
      <c r="F6" s="234">
        <v>2</v>
      </c>
      <c r="G6" s="235" t="s">
        <v>66</v>
      </c>
      <c r="H6" s="236"/>
      <c r="I6" s="237"/>
      <c r="J6" s="237"/>
      <c r="K6" s="238"/>
      <c r="L6" s="236">
        <v>1</v>
      </c>
      <c r="M6" s="236"/>
      <c r="N6" s="237"/>
      <c r="O6" s="237"/>
      <c r="P6" s="238"/>
      <c r="Q6" s="236">
        <v>2</v>
      </c>
      <c r="R6" s="231">
        <v>3</v>
      </c>
      <c r="S6" s="239">
        <v>0</v>
      </c>
      <c r="W6" s="203" ph="1"/>
      <c r="AB6" s="203" ph="1"/>
    </row>
    <row r="7" spans="1:28" ht="27" customHeight="1" x14ac:dyDescent="0.45">
      <c r="A7" s="210"/>
      <c r="B7" s="447"/>
      <c r="C7" s="211">
        <v>4</v>
      </c>
      <c r="D7" s="240" t="s">
        <v>175</v>
      </c>
      <c r="E7" s="213" t="s">
        <v>174</v>
      </c>
      <c r="F7" s="214">
        <v>2</v>
      </c>
      <c r="G7" s="215" t="s">
        <v>67</v>
      </c>
      <c r="H7" s="216"/>
      <c r="I7" s="217"/>
      <c r="J7" s="217"/>
      <c r="K7" s="218"/>
      <c r="L7" s="216">
        <v>0</v>
      </c>
      <c r="M7" s="216"/>
      <c r="N7" s="217"/>
      <c r="O7" s="217"/>
      <c r="P7" s="218"/>
      <c r="Q7" s="216">
        <v>2</v>
      </c>
      <c r="R7" s="211">
        <v>2</v>
      </c>
      <c r="S7" s="219">
        <v>0</v>
      </c>
      <c r="W7" s="203" ph="1"/>
      <c r="AB7" s="203" ph="1"/>
    </row>
    <row r="8" spans="1:28" ht="27" customHeight="1" x14ac:dyDescent="0.45">
      <c r="A8" s="220"/>
      <c r="B8" s="447"/>
      <c r="C8" s="221">
        <v>5</v>
      </c>
      <c r="D8" s="222" t="s">
        <v>168</v>
      </c>
      <c r="E8" s="223" t="s">
        <v>160</v>
      </c>
      <c r="F8" s="224">
        <v>2</v>
      </c>
      <c r="G8" s="225" t="s">
        <v>66</v>
      </c>
      <c r="H8" s="226"/>
      <c r="I8" s="227"/>
      <c r="J8" s="227"/>
      <c r="K8" s="228"/>
      <c r="L8" s="226">
        <v>3</v>
      </c>
      <c r="M8" s="226"/>
      <c r="N8" s="227"/>
      <c r="O8" s="227"/>
      <c r="P8" s="228"/>
      <c r="Q8" s="226">
        <v>4</v>
      </c>
      <c r="R8" s="221">
        <v>7</v>
      </c>
      <c r="S8" s="229">
        <v>9</v>
      </c>
      <c r="W8" s="203" ph="1"/>
      <c r="AB8" s="203" ph="1"/>
    </row>
    <row r="9" spans="1:28" ht="27" customHeight="1" x14ac:dyDescent="0.45">
      <c r="A9" s="230"/>
      <c r="B9" s="447"/>
      <c r="C9" s="231">
        <v>6</v>
      </c>
      <c r="D9" s="232" t="s">
        <v>158</v>
      </c>
      <c r="E9" s="233" t="s">
        <v>159</v>
      </c>
      <c r="F9" s="234">
        <v>1</v>
      </c>
      <c r="G9" s="235" t="s">
        <v>81</v>
      </c>
      <c r="H9" s="236"/>
      <c r="I9" s="237"/>
      <c r="J9" s="237"/>
      <c r="K9" s="238"/>
      <c r="L9" s="236">
        <v>0</v>
      </c>
      <c r="M9" s="236"/>
      <c r="N9" s="237"/>
      <c r="O9" s="237"/>
      <c r="P9" s="238"/>
      <c r="Q9" s="236">
        <v>0</v>
      </c>
      <c r="R9" s="231">
        <v>0</v>
      </c>
      <c r="S9" s="239">
        <v>0</v>
      </c>
      <c r="W9" s="203" ph="1"/>
      <c r="AB9" s="203" ph="1"/>
    </row>
    <row r="10" spans="1:28" ht="27" customHeight="1" x14ac:dyDescent="0.45">
      <c r="A10" s="210"/>
      <c r="B10" s="447"/>
      <c r="C10" s="211">
        <v>7</v>
      </c>
      <c r="D10" s="240" t="s">
        <v>127</v>
      </c>
      <c r="E10" s="213" t="s">
        <v>71</v>
      </c>
      <c r="F10" s="214">
        <v>1</v>
      </c>
      <c r="G10" s="215" t="s">
        <v>81</v>
      </c>
      <c r="H10" s="216"/>
      <c r="I10" s="217"/>
      <c r="J10" s="217"/>
      <c r="K10" s="218"/>
      <c r="L10" s="216">
        <v>1</v>
      </c>
      <c r="M10" s="216"/>
      <c r="N10" s="217"/>
      <c r="O10" s="217"/>
      <c r="P10" s="218"/>
      <c r="Q10" s="216">
        <v>2</v>
      </c>
      <c r="R10" s="211">
        <v>3</v>
      </c>
      <c r="S10" s="219">
        <v>0</v>
      </c>
      <c r="W10" s="203" ph="1"/>
      <c r="AB10" s="203" ph="1"/>
    </row>
    <row r="11" spans="1:28" ht="27" customHeight="1" x14ac:dyDescent="0.45">
      <c r="A11" s="220"/>
      <c r="B11" s="447"/>
      <c r="C11" s="221">
        <v>8</v>
      </c>
      <c r="D11" s="222" t="s">
        <v>130</v>
      </c>
      <c r="E11" s="223" t="s">
        <v>71</v>
      </c>
      <c r="F11" s="224">
        <v>1</v>
      </c>
      <c r="G11" s="225" t="s">
        <v>81</v>
      </c>
      <c r="H11" s="226"/>
      <c r="I11" s="227"/>
      <c r="J11" s="227"/>
      <c r="K11" s="228"/>
      <c r="L11" s="226">
        <v>1</v>
      </c>
      <c r="M11" s="226"/>
      <c r="N11" s="227"/>
      <c r="O11" s="227"/>
      <c r="P11" s="228"/>
      <c r="Q11" s="226">
        <v>1</v>
      </c>
      <c r="R11" s="221">
        <v>2</v>
      </c>
      <c r="S11" s="229">
        <v>0</v>
      </c>
      <c r="W11" s="203" ph="1"/>
      <c r="AB11" s="203" ph="1"/>
    </row>
    <row r="12" spans="1:28" ht="27" customHeight="1" x14ac:dyDescent="0.45">
      <c r="A12" s="230"/>
      <c r="B12" s="448"/>
      <c r="C12" s="231">
        <v>9</v>
      </c>
      <c r="D12" s="232" t="s">
        <v>120</v>
      </c>
      <c r="E12" s="233" t="s">
        <v>71</v>
      </c>
      <c r="F12" s="234">
        <v>2</v>
      </c>
      <c r="G12" s="235">
        <v>2</v>
      </c>
      <c r="H12" s="236"/>
      <c r="I12" s="237"/>
      <c r="J12" s="237"/>
      <c r="K12" s="238"/>
      <c r="L12" s="236">
        <v>2</v>
      </c>
      <c r="M12" s="236"/>
      <c r="N12" s="237"/>
      <c r="O12" s="237"/>
      <c r="P12" s="238"/>
      <c r="Q12" s="236">
        <v>2</v>
      </c>
      <c r="R12" s="231">
        <v>4</v>
      </c>
      <c r="S12" s="239">
        <v>0</v>
      </c>
      <c r="W12" s="203" ph="1"/>
      <c r="AB12" s="203" ph="1"/>
    </row>
    <row r="13" spans="1:28" ht="27" customHeight="1" x14ac:dyDescent="0.45">
      <c r="A13" s="241"/>
      <c r="B13" s="446">
        <v>2</v>
      </c>
      <c r="C13" s="242">
        <v>1</v>
      </c>
      <c r="D13" s="243" t="s">
        <v>129</v>
      </c>
      <c r="E13" s="244" t="s">
        <v>71</v>
      </c>
      <c r="F13" s="245">
        <v>1</v>
      </c>
      <c r="G13" s="246" t="s">
        <v>81</v>
      </c>
      <c r="H13" s="247"/>
      <c r="I13" s="248"/>
      <c r="J13" s="248"/>
      <c r="K13" s="249"/>
      <c r="L13" s="247">
        <v>2</v>
      </c>
      <c r="M13" s="247"/>
      <c r="N13" s="248"/>
      <c r="O13" s="248"/>
      <c r="P13" s="249"/>
      <c r="Q13" s="247">
        <v>2</v>
      </c>
      <c r="R13" s="242">
        <v>4</v>
      </c>
      <c r="S13" s="219">
        <v>0</v>
      </c>
      <c r="W13" s="203" ph="1"/>
      <c r="AB13" s="203" ph="1"/>
    </row>
    <row r="14" spans="1:28" ht="27" customHeight="1" x14ac:dyDescent="0.45">
      <c r="A14" s="220"/>
      <c r="B14" s="447"/>
      <c r="C14" s="221">
        <v>2</v>
      </c>
      <c r="D14" s="222" t="s">
        <v>178</v>
      </c>
      <c r="E14" s="223" t="s">
        <v>174</v>
      </c>
      <c r="F14" s="224">
        <v>1</v>
      </c>
      <c r="G14" s="225" t="s">
        <v>66</v>
      </c>
      <c r="H14" s="226"/>
      <c r="I14" s="227"/>
      <c r="J14" s="227"/>
      <c r="K14" s="228"/>
      <c r="L14" s="226">
        <v>2</v>
      </c>
      <c r="M14" s="226"/>
      <c r="N14" s="227"/>
      <c r="O14" s="227"/>
      <c r="P14" s="228"/>
      <c r="Q14" s="226">
        <v>2</v>
      </c>
      <c r="R14" s="221">
        <v>4</v>
      </c>
      <c r="S14" s="229">
        <v>0</v>
      </c>
      <c r="W14" s="203" ph="1"/>
      <c r="AB14" s="203" ph="1"/>
    </row>
    <row r="15" spans="1:28" ht="27" customHeight="1" x14ac:dyDescent="0.45">
      <c r="A15" s="230"/>
      <c r="B15" s="447"/>
      <c r="C15" s="231">
        <v>3</v>
      </c>
      <c r="D15" s="232" t="s">
        <v>119</v>
      </c>
      <c r="E15" s="233" t="s">
        <v>71</v>
      </c>
      <c r="F15" s="234">
        <v>2</v>
      </c>
      <c r="G15" s="235" t="s">
        <v>67</v>
      </c>
      <c r="H15" s="236"/>
      <c r="I15" s="237"/>
      <c r="J15" s="237"/>
      <c r="K15" s="238"/>
      <c r="L15" s="236">
        <v>1</v>
      </c>
      <c r="M15" s="236"/>
      <c r="N15" s="237"/>
      <c r="O15" s="237"/>
      <c r="P15" s="238"/>
      <c r="Q15" s="236">
        <v>3</v>
      </c>
      <c r="R15" s="231">
        <v>4</v>
      </c>
      <c r="S15" s="239">
        <v>0</v>
      </c>
      <c r="W15" s="203" ph="1"/>
      <c r="AB15" s="203" ph="1"/>
    </row>
    <row r="16" spans="1:28" ht="27" customHeight="1" x14ac:dyDescent="0.45">
      <c r="A16" s="210"/>
      <c r="B16" s="447"/>
      <c r="C16" s="211">
        <v>4</v>
      </c>
      <c r="D16" s="240" t="s">
        <v>121</v>
      </c>
      <c r="E16" s="213" t="s">
        <v>71</v>
      </c>
      <c r="F16" s="214">
        <v>1</v>
      </c>
      <c r="G16" s="215" t="s">
        <v>81</v>
      </c>
      <c r="H16" s="216"/>
      <c r="I16" s="217"/>
      <c r="J16" s="217"/>
      <c r="K16" s="218"/>
      <c r="L16" s="216">
        <v>0</v>
      </c>
      <c r="M16" s="216"/>
      <c r="N16" s="217"/>
      <c r="O16" s="217"/>
      <c r="P16" s="218"/>
      <c r="Q16" s="216">
        <v>1</v>
      </c>
      <c r="R16" s="211">
        <v>1</v>
      </c>
      <c r="S16" s="219">
        <v>0</v>
      </c>
      <c r="W16" s="203" ph="1"/>
      <c r="AB16" s="203" ph="1"/>
    </row>
    <row r="17" spans="1:42" ht="27" customHeight="1" x14ac:dyDescent="0.45">
      <c r="A17" s="220"/>
      <c r="B17" s="447"/>
      <c r="C17" s="221">
        <v>5</v>
      </c>
      <c r="D17" s="222" t="s">
        <v>128</v>
      </c>
      <c r="E17" s="223" t="s">
        <v>71</v>
      </c>
      <c r="F17" s="224">
        <v>1</v>
      </c>
      <c r="G17" s="225" t="s">
        <v>81</v>
      </c>
      <c r="H17" s="226"/>
      <c r="I17" s="227"/>
      <c r="J17" s="227"/>
      <c r="K17" s="228"/>
      <c r="L17" s="226">
        <v>2</v>
      </c>
      <c r="M17" s="226"/>
      <c r="N17" s="227"/>
      <c r="O17" s="227"/>
      <c r="P17" s="228"/>
      <c r="Q17" s="226">
        <v>0</v>
      </c>
      <c r="R17" s="221">
        <v>2</v>
      </c>
      <c r="S17" s="229">
        <v>0</v>
      </c>
      <c r="W17" s="203" ph="1"/>
      <c r="AB17" s="203" ph="1"/>
    </row>
    <row r="18" spans="1:42" ht="27" customHeight="1" x14ac:dyDescent="0.45">
      <c r="A18" s="230"/>
      <c r="B18" s="447"/>
      <c r="C18" s="231">
        <v>6</v>
      </c>
      <c r="D18" s="232" t="s">
        <v>156</v>
      </c>
      <c r="E18" s="233" t="s">
        <v>159</v>
      </c>
      <c r="F18" s="234">
        <v>2</v>
      </c>
      <c r="G18" s="235" t="s">
        <v>81</v>
      </c>
      <c r="H18" s="236"/>
      <c r="I18" s="237"/>
      <c r="J18" s="237"/>
      <c r="K18" s="238"/>
      <c r="L18" s="236">
        <v>1</v>
      </c>
      <c r="M18" s="236"/>
      <c r="N18" s="237"/>
      <c r="O18" s="237"/>
      <c r="P18" s="238"/>
      <c r="Q18" s="236">
        <v>0</v>
      </c>
      <c r="R18" s="231">
        <v>1</v>
      </c>
      <c r="S18" s="239">
        <v>0</v>
      </c>
      <c r="W18" s="203" ph="1"/>
      <c r="AB18" s="203" ph="1"/>
    </row>
    <row r="19" spans="1:42" ht="27" customHeight="1" x14ac:dyDescent="0.45">
      <c r="A19" s="210"/>
      <c r="B19" s="447"/>
      <c r="C19" s="211">
        <v>7</v>
      </c>
      <c r="D19" s="240" t="s">
        <v>123</v>
      </c>
      <c r="E19" s="213" t="s">
        <v>71</v>
      </c>
      <c r="F19" s="214" ph="1">
        <v>1</v>
      </c>
      <c r="G19" s="215" t="s">
        <v>81</v>
      </c>
      <c r="H19" s="216"/>
      <c r="I19" s="217"/>
      <c r="J19" s="217"/>
      <c r="K19" s="218"/>
      <c r="L19" s="216">
        <v>2</v>
      </c>
      <c r="M19" s="216"/>
      <c r="N19" s="217"/>
      <c r="O19" s="217"/>
      <c r="P19" s="218"/>
      <c r="Q19" s="216">
        <v>2</v>
      </c>
      <c r="R19" s="211">
        <v>4</v>
      </c>
      <c r="S19" s="219">
        <v>0</v>
      </c>
      <c r="W19" s="203" ph="1"/>
      <c r="AB19" s="203" ph="1"/>
      <c r="AD19" s="203" ph="1"/>
      <c r="AE19" s="203" ph="1"/>
      <c r="AF19" s="203" ph="1"/>
      <c r="AG19" s="203" ph="1"/>
      <c r="AH19" s="203" ph="1"/>
      <c r="AI19" s="203" ph="1"/>
      <c r="AK19" s="203" ph="1"/>
      <c r="AL19" s="203" ph="1"/>
      <c r="AM19" s="203" ph="1"/>
      <c r="AN19" s="203" ph="1"/>
      <c r="AO19" s="203" ph="1"/>
      <c r="AP19" s="203" ph="1"/>
    </row>
    <row r="20" spans="1:42" ht="27" customHeight="1" x14ac:dyDescent="0.45">
      <c r="A20" s="220"/>
      <c r="B20" s="447"/>
      <c r="C20" s="221">
        <v>8</v>
      </c>
      <c r="D20" s="222" t="s">
        <v>154</v>
      </c>
      <c r="E20" s="223" t="s">
        <v>73</v>
      </c>
      <c r="F20" s="224" ph="1">
        <v>2</v>
      </c>
      <c r="G20" s="225" t="s">
        <v>66</v>
      </c>
      <c r="H20" s="226"/>
      <c r="I20" s="227"/>
      <c r="J20" s="227"/>
      <c r="K20" s="228"/>
      <c r="L20" s="226">
        <v>3</v>
      </c>
      <c r="M20" s="226"/>
      <c r="N20" s="227"/>
      <c r="O20" s="227"/>
      <c r="P20" s="228"/>
      <c r="Q20" s="226">
        <v>2</v>
      </c>
      <c r="R20" s="221">
        <v>5</v>
      </c>
      <c r="S20" s="229">
        <v>4</v>
      </c>
      <c r="W20" s="203" ph="1"/>
      <c r="AB20" s="203" ph="1"/>
      <c r="AD20" s="203" ph="1"/>
      <c r="AE20" s="203" ph="1"/>
      <c r="AF20" s="203" ph="1"/>
      <c r="AG20" s="203" ph="1"/>
      <c r="AH20" s="203" ph="1"/>
      <c r="AI20" s="203" ph="1"/>
      <c r="AK20" s="203" ph="1"/>
      <c r="AL20" s="203" ph="1"/>
      <c r="AM20" s="203" ph="1"/>
      <c r="AN20" s="203" ph="1"/>
      <c r="AO20" s="203" ph="1"/>
      <c r="AP20" s="203" ph="1"/>
    </row>
    <row r="21" spans="1:42" ht="27" customHeight="1" x14ac:dyDescent="0.45">
      <c r="A21" s="230"/>
      <c r="B21" s="448"/>
      <c r="C21" s="231">
        <v>9</v>
      </c>
      <c r="D21" s="232" t="s">
        <v>179</v>
      </c>
      <c r="E21" s="233" t="s">
        <v>174</v>
      </c>
      <c r="F21" s="234" ph="1">
        <v>1</v>
      </c>
      <c r="G21" s="235">
        <v>2</v>
      </c>
      <c r="H21" s="236"/>
      <c r="I21" s="237"/>
      <c r="J21" s="237"/>
      <c r="K21" s="238"/>
      <c r="L21" s="236"/>
      <c r="M21" s="236"/>
      <c r="N21" s="237"/>
      <c r="O21" s="237"/>
      <c r="P21" s="238"/>
      <c r="Q21" s="236"/>
      <c r="R21" s="231"/>
      <c r="S21" s="239"/>
      <c r="W21" s="203" ph="1"/>
      <c r="AB21" s="203" ph="1"/>
      <c r="AD21" s="203" ph="1"/>
      <c r="AE21" s="203" ph="1"/>
      <c r="AF21" s="203" ph="1"/>
      <c r="AG21" s="203" ph="1"/>
      <c r="AH21" s="203" ph="1"/>
      <c r="AI21" s="203" ph="1"/>
      <c r="AK21" s="203" ph="1"/>
      <c r="AL21" s="203" ph="1"/>
      <c r="AM21" s="203" ph="1"/>
      <c r="AN21" s="203" ph="1"/>
      <c r="AO21" s="203" ph="1"/>
      <c r="AP21" s="203" ph="1"/>
    </row>
    <row r="22" spans="1:42" ht="27" customHeight="1" x14ac:dyDescent="0.45">
      <c r="A22" s="210"/>
      <c r="B22" s="446">
        <v>3</v>
      </c>
      <c r="C22" s="211">
        <v>1</v>
      </c>
      <c r="D22" s="240" t="s">
        <v>167</v>
      </c>
      <c r="E22" s="213" t="s">
        <v>160</v>
      </c>
      <c r="F22" s="214" ph="1">
        <v>2</v>
      </c>
      <c r="G22" s="215">
        <v>1</v>
      </c>
      <c r="H22" s="216"/>
      <c r="I22" s="217"/>
      <c r="J22" s="217"/>
      <c r="K22" s="218"/>
      <c r="L22" s="216">
        <v>2</v>
      </c>
      <c r="M22" s="216"/>
      <c r="N22" s="217"/>
      <c r="O22" s="217"/>
      <c r="P22" s="218"/>
      <c r="Q22" s="216">
        <v>3</v>
      </c>
      <c r="R22" s="211">
        <v>5</v>
      </c>
      <c r="S22" s="219">
        <v>4</v>
      </c>
      <c r="W22" s="203" ph="1"/>
      <c r="AB22" s="203" ph="1"/>
      <c r="AD22" s="203" ph="1"/>
      <c r="AE22" s="203" ph="1"/>
      <c r="AF22" s="203" ph="1"/>
      <c r="AG22" s="203" ph="1"/>
      <c r="AH22" s="203" ph="1"/>
      <c r="AI22" s="203" ph="1"/>
      <c r="AK22" s="203" ph="1"/>
      <c r="AL22" s="203" ph="1"/>
      <c r="AM22" s="203" ph="1"/>
      <c r="AN22" s="203" ph="1"/>
      <c r="AO22" s="203" ph="1"/>
      <c r="AP22" s="203" ph="1"/>
    </row>
    <row r="23" spans="1:42" ht="27" customHeight="1" x14ac:dyDescent="0.45">
      <c r="A23" s="220"/>
      <c r="B23" s="447"/>
      <c r="C23" s="221">
        <v>2</v>
      </c>
      <c r="D23" s="222" t="s">
        <v>125</v>
      </c>
      <c r="E23" s="223" t="s">
        <v>71</v>
      </c>
      <c r="F23" s="224" ph="1">
        <v>2</v>
      </c>
      <c r="G23" s="225">
        <v>2</v>
      </c>
      <c r="H23" s="226"/>
      <c r="I23" s="227"/>
      <c r="J23" s="227"/>
      <c r="K23" s="228"/>
      <c r="L23" s="226">
        <v>1</v>
      </c>
      <c r="M23" s="226"/>
      <c r="N23" s="227"/>
      <c r="O23" s="227"/>
      <c r="P23" s="228"/>
      <c r="Q23" s="226">
        <v>1</v>
      </c>
      <c r="R23" s="221">
        <v>2</v>
      </c>
      <c r="S23" s="229">
        <v>0</v>
      </c>
      <c r="W23" s="203" ph="1"/>
      <c r="AB23" s="203" ph="1"/>
      <c r="AD23" s="203" ph="1"/>
      <c r="AE23" s="203" ph="1"/>
      <c r="AF23" s="203" ph="1"/>
      <c r="AG23" s="203" ph="1"/>
      <c r="AH23" s="203" ph="1"/>
      <c r="AI23" s="203" ph="1"/>
      <c r="AK23" s="203" ph="1"/>
      <c r="AL23" s="203" ph="1"/>
      <c r="AM23" s="203" ph="1"/>
      <c r="AN23" s="203" ph="1"/>
      <c r="AO23" s="203" ph="1"/>
      <c r="AP23" s="203" ph="1"/>
    </row>
    <row r="24" spans="1:42" ht="27" customHeight="1" x14ac:dyDescent="0.45">
      <c r="A24" s="230"/>
      <c r="B24" s="447"/>
      <c r="C24" s="231">
        <v>3</v>
      </c>
      <c r="D24" s="232" t="s">
        <v>166</v>
      </c>
      <c r="E24" s="233" t="s">
        <v>160</v>
      </c>
      <c r="F24" s="234" ph="1">
        <v>2</v>
      </c>
      <c r="G24" s="235">
        <v>1</v>
      </c>
      <c r="H24" s="236"/>
      <c r="I24" s="237"/>
      <c r="J24" s="237"/>
      <c r="K24" s="238"/>
      <c r="L24" s="236">
        <v>2</v>
      </c>
      <c r="M24" s="236"/>
      <c r="N24" s="237"/>
      <c r="O24" s="237"/>
      <c r="P24" s="238"/>
      <c r="Q24" s="236">
        <v>2</v>
      </c>
      <c r="R24" s="231">
        <v>4</v>
      </c>
      <c r="S24" s="239">
        <v>0</v>
      </c>
      <c r="W24" s="203" ph="1"/>
      <c r="AB24" s="203" ph="1"/>
      <c r="AD24" s="203" ph="1"/>
      <c r="AE24" s="203" ph="1"/>
      <c r="AF24" s="203" ph="1"/>
      <c r="AG24" s="203" ph="1"/>
      <c r="AH24" s="203" ph="1"/>
      <c r="AI24" s="203" ph="1"/>
      <c r="AK24" s="203" ph="1"/>
      <c r="AL24" s="203" ph="1"/>
      <c r="AM24" s="203" ph="1"/>
      <c r="AN24" s="203" ph="1"/>
      <c r="AO24" s="203" ph="1"/>
      <c r="AP24" s="203" ph="1"/>
    </row>
    <row r="25" spans="1:42" ht="27" customHeight="1" x14ac:dyDescent="0.45">
      <c r="A25" s="210"/>
      <c r="B25" s="447"/>
      <c r="C25" s="211">
        <v>4</v>
      </c>
      <c r="D25" s="240" t="s">
        <v>132</v>
      </c>
      <c r="E25" s="213" t="s">
        <v>88</v>
      </c>
      <c r="F25" s="214" ph="1">
        <v>2</v>
      </c>
      <c r="G25" s="215">
        <v>1</v>
      </c>
      <c r="H25" s="216"/>
      <c r="I25" s="217"/>
      <c r="J25" s="217"/>
      <c r="K25" s="218"/>
      <c r="L25" s="216">
        <v>0</v>
      </c>
      <c r="M25" s="216"/>
      <c r="N25" s="217"/>
      <c r="O25" s="217"/>
      <c r="P25" s="218"/>
      <c r="Q25" s="216">
        <v>1</v>
      </c>
      <c r="R25" s="211">
        <v>1</v>
      </c>
      <c r="S25" s="219">
        <v>0</v>
      </c>
      <c r="W25" s="203" ph="1"/>
      <c r="AB25" s="203" ph="1"/>
      <c r="AD25" s="203" ph="1"/>
      <c r="AE25" s="203" ph="1"/>
      <c r="AF25" s="203" ph="1"/>
      <c r="AG25" s="203" ph="1"/>
      <c r="AH25" s="203" ph="1"/>
      <c r="AI25" s="203" ph="1"/>
      <c r="AK25" s="203" ph="1"/>
      <c r="AL25" s="203" ph="1"/>
      <c r="AM25" s="203" ph="1"/>
      <c r="AN25" s="203" ph="1"/>
      <c r="AO25" s="203" ph="1"/>
      <c r="AP25" s="203" ph="1"/>
    </row>
    <row r="26" spans="1:42" ht="27" customHeight="1" x14ac:dyDescent="0.45">
      <c r="A26" s="220"/>
      <c r="B26" s="447"/>
      <c r="C26" s="221">
        <v>5</v>
      </c>
      <c r="D26" s="222" t="s">
        <v>131</v>
      </c>
      <c r="E26" s="223" t="s">
        <v>73</v>
      </c>
      <c r="F26" s="224" ph="1">
        <v>1</v>
      </c>
      <c r="G26" s="225" t="s">
        <v>67</v>
      </c>
      <c r="H26" s="226"/>
      <c r="I26" s="227"/>
      <c r="J26" s="227"/>
      <c r="K26" s="228"/>
      <c r="L26" s="226">
        <v>3</v>
      </c>
      <c r="M26" s="226"/>
      <c r="N26" s="227"/>
      <c r="O26" s="227"/>
      <c r="P26" s="228"/>
      <c r="Q26" s="226">
        <v>2</v>
      </c>
      <c r="R26" s="221">
        <v>5</v>
      </c>
      <c r="S26" s="229">
        <v>4</v>
      </c>
      <c r="W26" s="203" ph="1"/>
      <c r="AB26" s="203" ph="1"/>
      <c r="AD26" s="203" ph="1"/>
      <c r="AE26" s="203" ph="1"/>
      <c r="AF26" s="203" ph="1"/>
      <c r="AG26" s="203" ph="1"/>
      <c r="AH26" s="203" ph="1"/>
      <c r="AI26" s="203" ph="1"/>
      <c r="AK26" s="203" ph="1"/>
      <c r="AL26" s="203" ph="1"/>
      <c r="AM26" s="203" ph="1"/>
      <c r="AN26" s="203" ph="1"/>
      <c r="AO26" s="203" ph="1"/>
      <c r="AP26" s="203" ph="1"/>
    </row>
    <row r="27" spans="1:42" ht="27" customHeight="1" x14ac:dyDescent="0.45">
      <c r="A27" s="230"/>
      <c r="B27" s="447"/>
      <c r="C27" s="231">
        <v>6</v>
      </c>
      <c r="D27" s="232" t="s">
        <v>122</v>
      </c>
      <c r="E27" s="233" t="s">
        <v>71</v>
      </c>
      <c r="F27" s="234" ph="1">
        <v>1</v>
      </c>
      <c r="G27" s="235" t="s">
        <v>81</v>
      </c>
      <c r="H27" s="236"/>
      <c r="I27" s="237"/>
      <c r="J27" s="237"/>
      <c r="K27" s="238"/>
      <c r="L27" s="236">
        <v>0</v>
      </c>
      <c r="M27" s="236"/>
      <c r="N27" s="237"/>
      <c r="O27" s="237"/>
      <c r="P27" s="238"/>
      <c r="Q27" s="236">
        <v>1</v>
      </c>
      <c r="R27" s="231">
        <v>1</v>
      </c>
      <c r="S27" s="239">
        <v>0</v>
      </c>
      <c r="W27" s="203" ph="1"/>
      <c r="AB27" s="203" ph="1"/>
      <c r="AD27" s="203" ph="1"/>
      <c r="AE27" s="203" ph="1"/>
      <c r="AF27" s="203" ph="1"/>
      <c r="AG27" s="203" ph="1"/>
      <c r="AH27" s="203" ph="1"/>
      <c r="AI27" s="203" ph="1"/>
      <c r="AK27" s="203" ph="1"/>
      <c r="AL27" s="203" ph="1"/>
      <c r="AM27" s="203" ph="1"/>
      <c r="AN27" s="203" ph="1"/>
      <c r="AO27" s="203" ph="1"/>
      <c r="AP27" s="203" ph="1"/>
    </row>
    <row r="28" spans="1:42" ht="27" customHeight="1" x14ac:dyDescent="0.45">
      <c r="A28" s="241"/>
      <c r="B28" s="447"/>
      <c r="C28" s="242">
        <v>7</v>
      </c>
      <c r="D28" s="243" t="s">
        <v>124</v>
      </c>
      <c r="E28" s="250" t="s">
        <v>73</v>
      </c>
      <c r="F28" s="245" ph="1">
        <v>2</v>
      </c>
      <c r="G28" s="246" t="s">
        <v>67</v>
      </c>
      <c r="H28" s="247"/>
      <c r="I28" s="248"/>
      <c r="J28" s="248"/>
      <c r="K28" s="249"/>
      <c r="L28" s="247">
        <v>3</v>
      </c>
      <c r="M28" s="247"/>
      <c r="N28" s="248"/>
      <c r="O28" s="248"/>
      <c r="P28" s="249"/>
      <c r="Q28" s="247">
        <v>3</v>
      </c>
      <c r="R28" s="242">
        <v>6</v>
      </c>
      <c r="S28" s="219">
        <v>7</v>
      </c>
      <c r="W28" s="203" ph="1"/>
      <c r="AB28" s="203" ph="1"/>
      <c r="AD28" s="203" ph="1"/>
      <c r="AE28" s="203" ph="1"/>
      <c r="AF28" s="203" ph="1"/>
      <c r="AG28" s="203" ph="1"/>
      <c r="AH28" s="203" ph="1"/>
      <c r="AI28" s="203" ph="1"/>
      <c r="AK28" s="203" ph="1"/>
      <c r="AL28" s="203" ph="1"/>
      <c r="AM28" s="203" ph="1"/>
      <c r="AN28" s="203" ph="1"/>
      <c r="AO28" s="203" ph="1"/>
      <c r="AP28" s="203" ph="1"/>
    </row>
    <row r="29" spans="1:42" ht="27" customHeight="1" x14ac:dyDescent="0.45">
      <c r="A29" s="220"/>
      <c r="B29" s="447"/>
      <c r="C29" s="221">
        <v>8</v>
      </c>
      <c r="D29" s="222" t="s">
        <v>126</v>
      </c>
      <c r="E29" s="251" t="s">
        <v>71</v>
      </c>
      <c r="F29" s="224" ph="1">
        <v>1</v>
      </c>
      <c r="G29" s="225" t="s">
        <v>81</v>
      </c>
      <c r="H29" s="226"/>
      <c r="I29" s="227"/>
      <c r="J29" s="227"/>
      <c r="K29" s="228"/>
      <c r="L29" s="226">
        <v>0</v>
      </c>
      <c r="M29" s="226"/>
      <c r="N29" s="227"/>
      <c r="O29" s="227"/>
      <c r="P29" s="228"/>
      <c r="Q29" s="226">
        <v>1</v>
      </c>
      <c r="R29" s="221">
        <v>1</v>
      </c>
      <c r="S29" s="229">
        <v>0</v>
      </c>
      <c r="W29" s="203" ph="1"/>
      <c r="AB29" s="203" ph="1"/>
      <c r="AD29" s="203" ph="1"/>
      <c r="AE29" s="203" ph="1"/>
      <c r="AF29" s="203" ph="1"/>
      <c r="AG29" s="203" ph="1"/>
      <c r="AH29" s="203" ph="1"/>
      <c r="AI29" s="203" ph="1"/>
      <c r="AK29" s="203" ph="1"/>
      <c r="AL29" s="203" ph="1"/>
      <c r="AM29" s="203" ph="1"/>
      <c r="AN29" s="203" ph="1"/>
      <c r="AO29" s="203" ph="1"/>
      <c r="AP29" s="203" ph="1"/>
    </row>
    <row r="30" spans="1:42" ht="27" customHeight="1" x14ac:dyDescent="0.45">
      <c r="A30" s="230"/>
      <c r="B30" s="448"/>
      <c r="C30" s="231">
        <v>9</v>
      </c>
      <c r="D30" s="232" t="s">
        <v>187</v>
      </c>
      <c r="E30" s="252" t="s">
        <v>71</v>
      </c>
      <c r="F30" s="234" ph="1">
        <v>1</v>
      </c>
      <c r="G30" s="235" t="s">
        <v>81</v>
      </c>
      <c r="H30" s="236"/>
      <c r="I30" s="237"/>
      <c r="J30" s="237"/>
      <c r="K30" s="238"/>
      <c r="L30" s="236">
        <v>1</v>
      </c>
      <c r="M30" s="236"/>
      <c r="N30" s="237"/>
      <c r="O30" s="237"/>
      <c r="P30" s="238"/>
      <c r="Q30" s="236">
        <v>2</v>
      </c>
      <c r="R30" s="231">
        <v>3</v>
      </c>
      <c r="S30" s="239">
        <v>0</v>
      </c>
      <c r="W30" s="203" ph="1"/>
      <c r="Y30" s="203" ph="1"/>
      <c r="AB30" s="203" ph="1"/>
      <c r="AD30" s="203" ph="1"/>
      <c r="AE30" s="203" ph="1"/>
      <c r="AF30" s="203" ph="1"/>
      <c r="AG30" s="203" ph="1"/>
      <c r="AH30" s="203" ph="1"/>
      <c r="AI30" s="203" ph="1"/>
      <c r="AK30" s="203" ph="1"/>
      <c r="AL30" s="203" ph="1"/>
      <c r="AM30" s="203" ph="1"/>
      <c r="AN30" s="203" ph="1"/>
      <c r="AO30" s="203" ph="1"/>
      <c r="AP30" s="203" ph="1"/>
    </row>
    <row r="31" spans="1:42" ht="39.75" customHeight="1" x14ac:dyDescent="0.25">
      <c r="D31" s="254" ph="1"/>
      <c r="F31" s="254" ph="1"/>
    </row>
    <row r="32" spans="1:42" ht="39.75" customHeight="1" x14ac:dyDescent="0.25">
      <c r="D32" s="254" ph="1"/>
      <c r="F32" s="254" ph="1"/>
    </row>
    <row r="33" spans="4:6" ht="39.75" customHeight="1" x14ac:dyDescent="0.25">
      <c r="D33" s="254" ph="1"/>
      <c r="F33" s="254" ph="1"/>
    </row>
    <row r="34" spans="4:6" ht="39.75" customHeight="1" x14ac:dyDescent="0.25">
      <c r="D34" s="254" ph="1"/>
      <c r="F34" s="254" ph="1"/>
    </row>
    <row r="35" spans="4:6" ht="39.75" customHeight="1" x14ac:dyDescent="0.25">
      <c r="D35" s="254" ph="1"/>
      <c r="F35" s="254" ph="1"/>
    </row>
    <row r="36" spans="4:6" ht="39.75" customHeight="1" x14ac:dyDescent="0.25">
      <c r="D36" s="254" ph="1"/>
      <c r="F36" s="254" ph="1"/>
    </row>
    <row r="37" spans="4:6" ht="39.75" customHeight="1" x14ac:dyDescent="0.25">
      <c r="D37" s="254" ph="1"/>
      <c r="F37" s="254" ph="1"/>
    </row>
    <row r="38" spans="4:6" ht="39.75" customHeight="1" x14ac:dyDescent="0.25">
      <c r="D38" s="254" ph="1"/>
      <c r="F38" s="254" ph="1"/>
    </row>
    <row r="39" spans="4:6" ht="39.75" customHeight="1" x14ac:dyDescent="0.25">
      <c r="D39" s="254" ph="1"/>
      <c r="F39" s="254" ph="1"/>
    </row>
    <row r="40" spans="4:6" ht="39.75" customHeight="1" x14ac:dyDescent="0.25">
      <c r="D40" s="254" ph="1"/>
      <c r="F40" s="254" ph="1"/>
    </row>
    <row r="41" spans="4:6" ht="39.75" customHeight="1" x14ac:dyDescent="0.25">
      <c r="D41" s="254" ph="1"/>
      <c r="F41" s="254" ph="1"/>
    </row>
    <row r="42" spans="4:6" ht="39.75" customHeight="1" x14ac:dyDescent="0.25">
      <c r="D42" s="254" ph="1"/>
      <c r="F42" s="254" ph="1"/>
    </row>
    <row r="43" spans="4:6" ht="39.75" customHeight="1" x14ac:dyDescent="0.25">
      <c r="D43" s="254" ph="1"/>
      <c r="F43" s="254" ph="1"/>
    </row>
    <row r="44" spans="4:6" ht="39.75" customHeight="1" x14ac:dyDescent="0.25">
      <c r="D44" s="254" ph="1"/>
      <c r="F44" s="254" ph="1"/>
    </row>
    <row r="45" spans="4:6" ht="39.75" customHeight="1" x14ac:dyDescent="0.25">
      <c r="D45" s="254" ph="1"/>
      <c r="F45" s="254" ph="1"/>
    </row>
    <row r="46" spans="4:6" ht="39.75" customHeight="1" x14ac:dyDescent="0.25">
      <c r="D46" s="254" ph="1"/>
      <c r="F46" s="254" ph="1"/>
    </row>
    <row r="47" spans="4:6" ht="39.75" customHeight="1" x14ac:dyDescent="0.25">
      <c r="D47" s="254" ph="1"/>
      <c r="F47" s="254" ph="1"/>
    </row>
    <row r="48" spans="4:6" ht="39.75" customHeight="1" x14ac:dyDescent="0.25">
      <c r="D48" s="254" ph="1"/>
      <c r="F48" s="254" ph="1"/>
    </row>
    <row r="49" spans="4:6" ht="39.75" customHeight="1" x14ac:dyDescent="0.25">
      <c r="D49" s="254" ph="1"/>
      <c r="F49" s="254" ph="1"/>
    </row>
    <row r="50" spans="4:6" ht="39.75" customHeight="1" x14ac:dyDescent="0.25">
      <c r="D50" s="254" ph="1"/>
      <c r="F50" s="254" ph="1"/>
    </row>
    <row r="51" spans="4:6" ht="39.75" customHeight="1" x14ac:dyDescent="0.25">
      <c r="D51" s="254" ph="1"/>
      <c r="F51" s="254" ph="1"/>
    </row>
    <row r="52" spans="4:6" ht="39.75" customHeight="1" x14ac:dyDescent="0.25">
      <c r="D52" s="254" ph="1"/>
      <c r="F52" s="254" ph="1"/>
    </row>
    <row r="53" spans="4:6" ht="39.75" customHeight="1" x14ac:dyDescent="0.25">
      <c r="D53" s="254" ph="1"/>
      <c r="F53" s="254" ph="1"/>
    </row>
    <row r="54" spans="4:6" ht="39.75" customHeight="1" x14ac:dyDescent="0.25">
      <c r="D54" s="254" ph="1"/>
      <c r="F54" s="254" ph="1"/>
    </row>
    <row r="55" spans="4:6" ht="39.75" customHeight="1" x14ac:dyDescent="0.25">
      <c r="D55" s="254" ph="1"/>
      <c r="F55" s="254" ph="1"/>
    </row>
    <row r="56" spans="4:6" ht="39.75" customHeight="1" x14ac:dyDescent="0.25">
      <c r="D56" s="254" ph="1"/>
      <c r="F56" s="254" ph="1"/>
    </row>
    <row r="57" spans="4:6" ht="39.75" customHeight="1" x14ac:dyDescent="0.25">
      <c r="D57" s="254" ph="1"/>
      <c r="F57" s="254" ph="1"/>
    </row>
    <row r="58" spans="4:6" ht="39.75" customHeight="1" x14ac:dyDescent="0.25">
      <c r="D58" s="254" ph="1"/>
      <c r="F58" s="254" ph="1"/>
    </row>
    <row r="59" spans="4:6" ht="39.75" customHeight="1" x14ac:dyDescent="0.25">
      <c r="D59" s="254" ph="1"/>
      <c r="F59" s="254" ph="1"/>
    </row>
    <row r="60" spans="4:6" ht="39.75" customHeight="1" x14ac:dyDescent="0.25">
      <c r="D60" s="254" ph="1"/>
      <c r="F60" s="254" ph="1"/>
    </row>
    <row r="61" spans="4:6" ht="39.75" customHeight="1" x14ac:dyDescent="0.25">
      <c r="D61" s="254" ph="1"/>
      <c r="F61" s="254" ph="1"/>
    </row>
    <row r="62" spans="4:6" ht="39.75" customHeight="1" x14ac:dyDescent="0.25">
      <c r="D62" s="254" ph="1"/>
      <c r="F62" s="254" ph="1"/>
    </row>
    <row r="63" spans="4:6" ht="39.75" customHeight="1" x14ac:dyDescent="0.25">
      <c r="D63" s="254" ph="1"/>
      <c r="F63" s="254" ph="1"/>
    </row>
    <row r="64" spans="4:6" ht="39.75" customHeight="1" x14ac:dyDescent="0.25">
      <c r="D64" s="254" ph="1"/>
      <c r="F64" s="254" ph="1"/>
    </row>
    <row r="65" spans="4:6" ht="39.75" customHeight="1" x14ac:dyDescent="0.25">
      <c r="D65" s="254" ph="1"/>
      <c r="F65" s="254" ph="1"/>
    </row>
    <row r="66" spans="4:6" ht="39.75" customHeight="1" x14ac:dyDescent="0.25">
      <c r="D66" s="254" ph="1"/>
      <c r="F66" s="254" ph="1"/>
    </row>
    <row r="67" spans="4:6" ht="39.75" customHeight="1" x14ac:dyDescent="0.25">
      <c r="D67" s="254" ph="1"/>
      <c r="F67" s="254" ph="1"/>
    </row>
    <row r="68" spans="4:6" ht="39.75" customHeight="1" x14ac:dyDescent="0.25">
      <c r="D68" s="254" ph="1"/>
      <c r="F68" s="254" ph="1"/>
    </row>
    <row r="69" spans="4:6" ht="39.75" customHeight="1" x14ac:dyDescent="0.25">
      <c r="D69" s="254" ph="1"/>
      <c r="F69" s="254" ph="1"/>
    </row>
    <row r="70" spans="4:6" ht="39.75" customHeight="1" x14ac:dyDescent="0.25">
      <c r="D70" s="254" ph="1"/>
      <c r="F70" s="254" ph="1"/>
    </row>
    <row r="71" spans="4:6" ht="39.75" customHeight="1" x14ac:dyDescent="0.25">
      <c r="D71" s="254" ph="1"/>
      <c r="F71" s="254" ph="1"/>
    </row>
    <row r="72" spans="4:6" ht="39.75" customHeight="1" x14ac:dyDescent="0.25">
      <c r="D72" s="254" ph="1"/>
      <c r="F72" s="254" ph="1"/>
    </row>
    <row r="73" spans="4:6" ht="39.75" customHeight="1" x14ac:dyDescent="0.25">
      <c r="D73" s="254" ph="1"/>
      <c r="F73" s="254" ph="1"/>
    </row>
    <row r="74" spans="4:6" ht="39.75" customHeight="1" x14ac:dyDescent="0.25">
      <c r="D74" s="254" ph="1"/>
      <c r="F74" s="254" ph="1"/>
    </row>
    <row r="75" spans="4:6" ht="39.75" customHeight="1" x14ac:dyDescent="0.25">
      <c r="D75" s="254" ph="1"/>
      <c r="F75" s="254" ph="1"/>
    </row>
    <row r="76" spans="4:6" ht="39.75" customHeight="1" x14ac:dyDescent="0.25">
      <c r="D76" s="254" ph="1"/>
      <c r="F76" s="254" ph="1"/>
    </row>
    <row r="77" spans="4:6" ht="39.75" customHeight="1" x14ac:dyDescent="0.25">
      <c r="D77" s="254" ph="1"/>
      <c r="F77" s="254" ph="1"/>
    </row>
    <row r="78" spans="4:6" ht="39.75" customHeight="1" x14ac:dyDescent="0.25">
      <c r="D78" s="254" ph="1"/>
      <c r="F78" s="254" ph="1"/>
    </row>
    <row r="79" spans="4:6" ht="39.75" customHeight="1" x14ac:dyDescent="0.25">
      <c r="D79" s="254" ph="1"/>
      <c r="F79" s="254" ph="1"/>
    </row>
    <row r="80" spans="4:6" ht="39.75" customHeight="1" x14ac:dyDescent="0.25">
      <c r="D80" s="254" ph="1"/>
      <c r="F80" s="254" ph="1"/>
    </row>
    <row r="81" spans="4:6" ht="39.75" customHeight="1" x14ac:dyDescent="0.25">
      <c r="D81" s="254" ph="1"/>
      <c r="F81" s="254" ph="1"/>
    </row>
    <row r="82" spans="4:6" ht="39.75" customHeight="1" x14ac:dyDescent="0.25">
      <c r="D82" s="254" ph="1"/>
      <c r="F82" s="254" ph="1"/>
    </row>
    <row r="83" spans="4:6" ht="39.75" customHeight="1" x14ac:dyDescent="0.25">
      <c r="D83" s="254" ph="1"/>
      <c r="F83" s="254" ph="1"/>
    </row>
    <row r="84" spans="4:6" ht="39.75" customHeight="1" x14ac:dyDescent="0.25">
      <c r="D84" s="254" ph="1"/>
      <c r="F84" s="254" ph="1"/>
    </row>
    <row r="85" spans="4:6" ht="39.75" customHeight="1" x14ac:dyDescent="0.25">
      <c r="D85" s="254" ph="1"/>
      <c r="F85" s="254" ph="1"/>
    </row>
    <row r="86" spans="4:6" ht="39.75" customHeight="1" x14ac:dyDescent="0.25">
      <c r="D86" s="254" ph="1"/>
      <c r="F86" s="254" ph="1"/>
    </row>
    <row r="87" spans="4:6" ht="39.75" customHeight="1" x14ac:dyDescent="0.25">
      <c r="D87" s="254" ph="1"/>
      <c r="F87" s="254" ph="1"/>
    </row>
    <row r="88" spans="4:6" ht="39.75" customHeight="1" x14ac:dyDescent="0.25">
      <c r="D88" s="254" ph="1"/>
      <c r="F88" s="254" ph="1"/>
    </row>
    <row r="89" spans="4:6" ht="39.75" customHeight="1" x14ac:dyDescent="0.25">
      <c r="D89" s="254" ph="1"/>
      <c r="F89" s="254" ph="1"/>
    </row>
    <row r="90" spans="4:6" ht="39.75" customHeight="1" x14ac:dyDescent="0.25">
      <c r="D90" s="254" ph="1"/>
      <c r="F90" s="254" ph="1"/>
    </row>
    <row r="91" spans="4:6" ht="39.75" customHeight="1" x14ac:dyDescent="0.25">
      <c r="D91" s="254" ph="1"/>
      <c r="F91" s="254" ph="1"/>
    </row>
    <row r="92" spans="4:6" ht="39.75" customHeight="1" x14ac:dyDescent="0.25">
      <c r="D92" s="254" ph="1"/>
      <c r="F92" s="254" ph="1"/>
    </row>
    <row r="93" spans="4:6" ht="39.75" customHeight="1" x14ac:dyDescent="0.25">
      <c r="D93" s="254" ph="1"/>
      <c r="F93" s="254" ph="1"/>
    </row>
    <row r="94" spans="4:6" ht="39.75" customHeight="1" x14ac:dyDescent="0.25">
      <c r="D94" s="254" ph="1"/>
      <c r="F94" s="254" ph="1"/>
    </row>
    <row r="95" spans="4:6" ht="39.75" customHeight="1" x14ac:dyDescent="0.25">
      <c r="D95" s="254" ph="1"/>
      <c r="F95" s="254" ph="1"/>
    </row>
    <row r="96" spans="4:6" ht="39.75" customHeight="1" x14ac:dyDescent="0.25">
      <c r="D96" s="254" ph="1"/>
      <c r="F96" s="254" ph="1"/>
    </row>
    <row r="97" spans="4:6" ht="39.75" customHeight="1" x14ac:dyDescent="0.25">
      <c r="D97" s="254" ph="1"/>
      <c r="F97" s="254" ph="1"/>
    </row>
    <row r="98" spans="4:6" ht="39.75" customHeight="1" x14ac:dyDescent="0.25">
      <c r="D98" s="254" ph="1"/>
      <c r="F98" s="254" ph="1"/>
    </row>
    <row r="99" spans="4:6" ht="39.75" customHeight="1" x14ac:dyDescent="0.25">
      <c r="D99" s="254" ph="1"/>
      <c r="F99" s="254" ph="1"/>
    </row>
    <row r="100" spans="4:6" ht="39.75" customHeight="1" x14ac:dyDescent="0.25">
      <c r="D100" s="254" ph="1"/>
      <c r="F100" s="254" ph="1"/>
    </row>
    <row r="101" spans="4:6" ht="39.75" customHeight="1" x14ac:dyDescent="0.25">
      <c r="D101" s="254" ph="1"/>
      <c r="F101" s="254" ph="1"/>
    </row>
    <row r="102" spans="4:6" ht="39.75" customHeight="1" x14ac:dyDescent="0.25">
      <c r="D102" s="254" ph="1"/>
      <c r="F102" s="254" ph="1"/>
    </row>
    <row r="103" spans="4:6" ht="39.75" customHeight="1" x14ac:dyDescent="0.25">
      <c r="D103" s="254" ph="1"/>
      <c r="F103" s="254" ph="1"/>
    </row>
    <row r="104" spans="4:6" ht="39.75" customHeight="1" x14ac:dyDescent="0.25">
      <c r="D104" s="254" ph="1"/>
      <c r="F104" s="254" ph="1"/>
    </row>
    <row r="105" spans="4:6" ht="39.75" customHeight="1" x14ac:dyDescent="0.25">
      <c r="D105" s="254" ph="1"/>
      <c r="F105" s="254" ph="1"/>
    </row>
    <row r="106" spans="4:6" ht="39.75" customHeight="1" x14ac:dyDescent="0.25">
      <c r="D106" s="254" ph="1"/>
      <c r="F106" s="254" ph="1"/>
    </row>
    <row r="107" spans="4:6" ht="39.75" customHeight="1" x14ac:dyDescent="0.25">
      <c r="D107" s="254" ph="1"/>
      <c r="F107" s="254" ph="1"/>
    </row>
    <row r="108" spans="4:6" ht="39.75" customHeight="1" x14ac:dyDescent="0.25">
      <c r="D108" s="254" ph="1"/>
      <c r="F108" s="254" ph="1"/>
    </row>
    <row r="109" spans="4:6" ht="39.75" customHeight="1" x14ac:dyDescent="0.25">
      <c r="D109" s="254" ph="1"/>
      <c r="F109" s="254" ph="1"/>
    </row>
    <row r="110" spans="4:6" ht="39.75" customHeight="1" x14ac:dyDescent="0.25">
      <c r="D110" s="254" ph="1"/>
      <c r="F110" s="254" ph="1"/>
    </row>
    <row r="111" spans="4:6" ht="39.75" customHeight="1" x14ac:dyDescent="0.25">
      <c r="D111" s="254" ph="1"/>
      <c r="F111" s="254" ph="1"/>
    </row>
    <row r="112" spans="4:6" ht="39.75" customHeight="1" x14ac:dyDescent="0.25">
      <c r="D112" s="254" ph="1"/>
      <c r="F112" s="254" ph="1"/>
    </row>
    <row r="113" spans="4:6" ht="39.75" customHeight="1" x14ac:dyDescent="0.25">
      <c r="D113" s="254" ph="1"/>
      <c r="F113" s="254" ph="1"/>
    </row>
    <row r="114" spans="4:6" ht="39.75" customHeight="1" x14ac:dyDescent="0.25">
      <c r="D114" s="254" ph="1"/>
      <c r="F114" s="254" ph="1"/>
    </row>
    <row r="115" spans="4:6" ht="39.75" customHeight="1" x14ac:dyDescent="0.25">
      <c r="D115" s="254" ph="1"/>
      <c r="F115" s="254" ph="1"/>
    </row>
    <row r="116" spans="4:6" ht="39.75" customHeight="1" x14ac:dyDescent="0.25">
      <c r="D116" s="254" ph="1"/>
      <c r="F116" s="254" ph="1"/>
    </row>
    <row r="117" spans="4:6" ht="39.75" customHeight="1" x14ac:dyDescent="0.25">
      <c r="D117" s="254" ph="1"/>
      <c r="F117" s="254" ph="1"/>
    </row>
    <row r="118" spans="4:6" ht="39.75" customHeight="1" x14ac:dyDescent="0.25">
      <c r="D118" s="254" ph="1"/>
      <c r="F118" s="254" ph="1"/>
    </row>
    <row r="119" spans="4:6" ht="39.75" customHeight="1" x14ac:dyDescent="0.25">
      <c r="D119" s="254" ph="1"/>
      <c r="F119" s="254" ph="1"/>
    </row>
    <row r="120" spans="4:6" ht="39.75" customHeight="1" x14ac:dyDescent="0.25">
      <c r="D120" s="254" ph="1"/>
      <c r="F120" s="254" ph="1"/>
    </row>
    <row r="121" spans="4:6" ht="39.75" customHeight="1" x14ac:dyDescent="0.25">
      <c r="D121" s="254" ph="1"/>
      <c r="F121" s="254" ph="1"/>
    </row>
    <row r="122" spans="4:6" ht="39.75" customHeight="1" x14ac:dyDescent="0.25">
      <c r="D122" s="254" ph="1"/>
      <c r="F122" s="254" ph="1"/>
    </row>
    <row r="123" spans="4:6" ht="39.75" customHeight="1" x14ac:dyDescent="0.25">
      <c r="D123" s="254" ph="1"/>
      <c r="F123" s="254" ph="1"/>
    </row>
    <row r="124" spans="4:6" ht="39.75" customHeight="1" x14ac:dyDescent="0.25">
      <c r="D124" s="254" ph="1"/>
      <c r="F124" s="254" ph="1"/>
    </row>
    <row r="125" spans="4:6" ht="39.75" customHeight="1" x14ac:dyDescent="0.25">
      <c r="D125" s="254" ph="1"/>
      <c r="F125" s="254" ph="1"/>
    </row>
    <row r="126" spans="4:6" ht="39.75" customHeight="1" x14ac:dyDescent="0.25">
      <c r="D126" s="254" ph="1"/>
      <c r="F126" s="254" ph="1"/>
    </row>
    <row r="127" spans="4:6" ht="39.75" customHeight="1" x14ac:dyDescent="0.25">
      <c r="D127" s="254" ph="1"/>
      <c r="F127" s="254" ph="1"/>
    </row>
    <row r="128" spans="4:6" ht="39.75" customHeight="1" x14ac:dyDescent="0.25">
      <c r="D128" s="254" ph="1"/>
      <c r="F128" s="254" ph="1"/>
    </row>
    <row r="129" spans="4:6" ht="39.75" customHeight="1" x14ac:dyDescent="0.25">
      <c r="D129" s="254" ph="1"/>
      <c r="F129" s="254" ph="1"/>
    </row>
    <row r="130" spans="4:6" ht="39.75" customHeight="1" x14ac:dyDescent="0.25">
      <c r="D130" s="254" ph="1"/>
      <c r="F130" s="254" ph="1"/>
    </row>
    <row r="131" spans="4:6" ht="39.75" customHeight="1" x14ac:dyDescent="0.25">
      <c r="D131" s="254" ph="1"/>
      <c r="F131" s="254" ph="1"/>
    </row>
    <row r="132" spans="4:6" ht="39.75" customHeight="1" x14ac:dyDescent="0.25">
      <c r="D132" s="254" ph="1"/>
      <c r="F132" s="254" ph="1"/>
    </row>
    <row r="133" spans="4:6" ht="39.75" customHeight="1" x14ac:dyDescent="0.25">
      <c r="D133" s="254" ph="1"/>
      <c r="F133" s="254" ph="1"/>
    </row>
    <row r="134" spans="4:6" ht="39.75" customHeight="1" x14ac:dyDescent="0.25">
      <c r="D134" s="254" ph="1"/>
      <c r="F134" s="254" ph="1"/>
    </row>
    <row r="135" spans="4:6" ht="39.75" customHeight="1" x14ac:dyDescent="0.25">
      <c r="D135" s="254" ph="1"/>
      <c r="F135" s="254" ph="1"/>
    </row>
    <row r="136" spans="4:6" ht="39.75" customHeight="1" x14ac:dyDescent="0.25">
      <c r="D136" s="254" ph="1"/>
      <c r="F136" s="254" ph="1"/>
    </row>
    <row r="137" spans="4:6" ht="39.75" customHeight="1" x14ac:dyDescent="0.25">
      <c r="D137" s="254" ph="1"/>
      <c r="F137" s="254" ph="1"/>
    </row>
    <row r="138" spans="4:6" ht="39.75" customHeight="1" x14ac:dyDescent="0.25">
      <c r="D138" s="254" ph="1"/>
      <c r="F138" s="254" ph="1"/>
    </row>
    <row r="139" spans="4:6" ht="39.75" customHeight="1" x14ac:dyDescent="0.25">
      <c r="D139" s="254" ph="1"/>
      <c r="F139" s="254" ph="1"/>
    </row>
    <row r="140" spans="4:6" ht="39.75" customHeight="1" x14ac:dyDescent="0.25">
      <c r="D140" s="254" ph="1"/>
      <c r="F140" s="254" ph="1"/>
    </row>
    <row r="141" spans="4:6" ht="39.75" customHeight="1" x14ac:dyDescent="0.25">
      <c r="D141" s="254" ph="1"/>
      <c r="F141" s="254" ph="1"/>
    </row>
    <row r="142" spans="4:6" ht="39.75" customHeight="1" x14ac:dyDescent="0.25">
      <c r="D142" s="254" ph="1"/>
      <c r="F142" s="254" ph="1"/>
    </row>
    <row r="143" spans="4:6" ht="39.75" customHeight="1" x14ac:dyDescent="0.25">
      <c r="D143" s="254" ph="1"/>
      <c r="F143" s="254" ph="1"/>
    </row>
    <row r="144" spans="4:6" ht="39.75" customHeight="1" x14ac:dyDescent="0.25">
      <c r="D144" s="254" ph="1"/>
      <c r="F144" s="254" ph="1"/>
    </row>
    <row r="145" spans="4:6" ht="39.75" customHeight="1" x14ac:dyDescent="0.25">
      <c r="D145" s="254" ph="1"/>
      <c r="F145" s="254" ph="1"/>
    </row>
    <row r="146" spans="4:6" ht="39.75" customHeight="1" x14ac:dyDescent="0.25">
      <c r="D146" s="254" ph="1"/>
      <c r="F146" s="254" ph="1"/>
    </row>
    <row r="147" spans="4:6" ht="39.75" customHeight="1" x14ac:dyDescent="0.25">
      <c r="D147" s="254" ph="1"/>
      <c r="F147" s="254" ph="1"/>
    </row>
    <row r="148" spans="4:6" ht="39.75" customHeight="1" x14ac:dyDescent="0.25">
      <c r="D148" s="254" ph="1"/>
      <c r="F148" s="254" ph="1"/>
    </row>
    <row r="149" spans="4:6" ht="39.75" customHeight="1" x14ac:dyDescent="0.25">
      <c r="D149" s="254" ph="1"/>
      <c r="F149" s="254" ph="1"/>
    </row>
    <row r="150" spans="4:6" ht="39.75" customHeight="1" x14ac:dyDescent="0.25">
      <c r="D150" s="254" ph="1"/>
      <c r="F150" s="254" ph="1"/>
    </row>
    <row r="151" spans="4:6" ht="39.75" customHeight="1" x14ac:dyDescent="0.25">
      <c r="D151" s="254" ph="1"/>
      <c r="F151" s="254" ph="1"/>
    </row>
    <row r="152" spans="4:6" ht="39.75" customHeight="1" x14ac:dyDescent="0.25">
      <c r="D152" s="254" ph="1"/>
      <c r="F152" s="254" ph="1"/>
    </row>
    <row r="153" spans="4:6" ht="39.75" customHeight="1" x14ac:dyDescent="0.25">
      <c r="D153" s="254" ph="1"/>
      <c r="F153" s="254" ph="1"/>
    </row>
    <row r="154" spans="4:6" ht="39.75" customHeight="1" x14ac:dyDescent="0.25">
      <c r="D154" s="254" ph="1"/>
      <c r="F154" s="254" ph="1"/>
    </row>
    <row r="155" spans="4:6" ht="39.75" customHeight="1" x14ac:dyDescent="0.25">
      <c r="D155" s="254" ph="1"/>
      <c r="F155" s="254" ph="1"/>
    </row>
    <row r="156" spans="4:6" ht="39.75" customHeight="1" x14ac:dyDescent="0.25">
      <c r="D156" s="254" ph="1"/>
      <c r="F156" s="254" ph="1"/>
    </row>
    <row r="157" spans="4:6" ht="39.75" customHeight="1" x14ac:dyDescent="0.25">
      <c r="D157" s="254" ph="1"/>
      <c r="F157" s="254" ph="1"/>
    </row>
    <row r="158" spans="4:6" ht="39.75" customHeight="1" x14ac:dyDescent="0.25">
      <c r="D158" s="254" ph="1"/>
      <c r="F158" s="254" ph="1"/>
    </row>
    <row r="159" spans="4:6" ht="39.75" customHeight="1" x14ac:dyDescent="0.25">
      <c r="D159" s="254" ph="1"/>
      <c r="F159" s="254" ph="1"/>
    </row>
    <row r="160" spans="4:6" ht="39.75" customHeight="1" x14ac:dyDescent="0.25">
      <c r="D160" s="254" ph="1"/>
      <c r="F160" s="254" ph="1"/>
    </row>
    <row r="161" spans="4:6" ht="39.75" customHeight="1" x14ac:dyDescent="0.25">
      <c r="D161" s="254" ph="1"/>
      <c r="F161" s="254" ph="1"/>
    </row>
    <row r="162" spans="4:6" ht="39.75" customHeight="1" x14ac:dyDescent="0.25">
      <c r="D162" s="254" ph="1"/>
      <c r="F162" s="254" ph="1"/>
    </row>
    <row r="163" spans="4:6" ht="39.75" customHeight="1" x14ac:dyDescent="0.25">
      <c r="D163" s="254" ph="1"/>
      <c r="F163" s="254" ph="1"/>
    </row>
    <row r="164" spans="4:6" ht="39.75" customHeight="1" x14ac:dyDescent="0.25">
      <c r="D164" s="254" ph="1"/>
      <c r="F164" s="254" ph="1"/>
    </row>
    <row r="165" spans="4:6" ht="39.75" customHeight="1" x14ac:dyDescent="0.25">
      <c r="D165" s="254" ph="1"/>
      <c r="F165" s="254" ph="1"/>
    </row>
    <row r="166" spans="4:6" ht="39.75" customHeight="1" x14ac:dyDescent="0.25">
      <c r="D166" s="254" ph="1"/>
      <c r="F166" s="254" ph="1"/>
    </row>
    <row r="167" spans="4:6" ht="39.75" customHeight="1" x14ac:dyDescent="0.25">
      <c r="D167" s="254" ph="1"/>
      <c r="F167" s="254" ph="1"/>
    </row>
    <row r="168" spans="4:6" ht="39.75" customHeight="1" x14ac:dyDescent="0.25">
      <c r="D168" s="254" ph="1"/>
      <c r="F168" s="254" ph="1"/>
    </row>
    <row r="169" spans="4:6" ht="39.75" customHeight="1" x14ac:dyDescent="0.25">
      <c r="D169" s="254" ph="1"/>
      <c r="F169" s="254" ph="1"/>
    </row>
    <row r="170" spans="4:6" ht="39.75" customHeight="1" x14ac:dyDescent="0.25">
      <c r="D170" s="254" ph="1"/>
      <c r="F170" s="254" ph="1"/>
    </row>
    <row r="171" spans="4:6" ht="39.75" customHeight="1" x14ac:dyDescent="0.25">
      <c r="D171" s="254" ph="1"/>
      <c r="F171" s="254" ph="1"/>
    </row>
    <row r="172" spans="4:6" ht="39.75" customHeight="1" x14ac:dyDescent="0.25">
      <c r="D172" s="254" ph="1"/>
      <c r="F172" s="254" ph="1"/>
    </row>
    <row r="173" spans="4:6" ht="39.75" customHeight="1" x14ac:dyDescent="0.25">
      <c r="D173" s="254" ph="1"/>
      <c r="F173" s="254" ph="1"/>
    </row>
    <row r="174" spans="4:6" ht="39.75" customHeight="1" x14ac:dyDescent="0.25">
      <c r="D174" s="254" ph="1"/>
      <c r="F174" s="254" ph="1"/>
    </row>
    <row r="175" spans="4:6" ht="39.75" customHeight="1" x14ac:dyDescent="0.25">
      <c r="D175" s="254" ph="1"/>
      <c r="F175" s="254" ph="1"/>
    </row>
    <row r="176" spans="4:6" ht="39.75" customHeight="1" x14ac:dyDescent="0.25">
      <c r="D176" s="254" ph="1"/>
      <c r="F176" s="254" ph="1"/>
    </row>
    <row r="177" spans="4:6" ht="39.75" customHeight="1" x14ac:dyDescent="0.25">
      <c r="D177" s="254" ph="1"/>
      <c r="F177" s="254" ph="1"/>
    </row>
    <row r="178" spans="4:6" ht="39.75" customHeight="1" x14ac:dyDescent="0.25">
      <c r="D178" s="254" ph="1"/>
      <c r="F178" s="254" ph="1"/>
    </row>
    <row r="179" spans="4:6" ht="39.75" customHeight="1" x14ac:dyDescent="0.25">
      <c r="D179" s="254" ph="1"/>
      <c r="F179" s="254" ph="1"/>
    </row>
    <row r="180" spans="4:6" ht="39.75" customHeight="1" x14ac:dyDescent="0.25">
      <c r="D180" s="254" ph="1"/>
      <c r="F180" s="254" ph="1"/>
    </row>
    <row r="181" spans="4:6" ht="39.75" customHeight="1" x14ac:dyDescent="0.25">
      <c r="D181" s="254" ph="1"/>
      <c r="F181" s="254" ph="1"/>
    </row>
    <row r="182" spans="4:6" ht="39.75" customHeight="1" x14ac:dyDescent="0.25">
      <c r="D182" s="254" ph="1"/>
      <c r="F182" s="254" ph="1"/>
    </row>
    <row r="183" spans="4:6" ht="39.75" customHeight="1" x14ac:dyDescent="0.25">
      <c r="D183" s="254" ph="1"/>
      <c r="F183" s="254" ph="1"/>
    </row>
    <row r="184" spans="4:6" ht="39.75" customHeight="1" x14ac:dyDescent="0.25">
      <c r="D184" s="254" ph="1"/>
      <c r="F184" s="254" ph="1"/>
    </row>
    <row r="185" spans="4:6" ht="39.75" customHeight="1" x14ac:dyDescent="0.25">
      <c r="D185" s="254" ph="1"/>
      <c r="F185" s="254" ph="1"/>
    </row>
    <row r="186" spans="4:6" ht="39.75" customHeight="1" x14ac:dyDescent="0.25">
      <c r="D186" s="254" ph="1"/>
      <c r="F186" s="254" ph="1"/>
    </row>
    <row r="187" spans="4:6" ht="39.75" customHeight="1" x14ac:dyDescent="0.25">
      <c r="D187" s="254" ph="1"/>
      <c r="F187" s="254" ph="1"/>
    </row>
    <row r="188" spans="4:6" ht="39.75" customHeight="1" x14ac:dyDescent="0.25">
      <c r="D188" s="254" ph="1"/>
      <c r="F188" s="254" ph="1"/>
    </row>
    <row r="189" spans="4:6" ht="39.75" customHeight="1" x14ac:dyDescent="0.25">
      <c r="D189" s="254" ph="1"/>
      <c r="F189" s="254" ph="1"/>
    </row>
    <row r="190" spans="4:6" ht="39.75" customHeight="1" x14ac:dyDescent="0.25">
      <c r="D190" s="254" ph="1"/>
      <c r="F190" s="254" ph="1"/>
    </row>
    <row r="191" spans="4:6" ht="39.75" customHeight="1" x14ac:dyDescent="0.25">
      <c r="D191" s="254" ph="1"/>
      <c r="F191" s="254" ph="1"/>
    </row>
    <row r="192" spans="4:6" ht="39.75" customHeight="1" x14ac:dyDescent="0.25">
      <c r="D192" s="254" ph="1"/>
      <c r="F192" s="254" ph="1"/>
    </row>
    <row r="193" spans="4:6" ht="39.75" customHeight="1" x14ac:dyDescent="0.25">
      <c r="D193" s="254" ph="1"/>
      <c r="F193" s="254" ph="1"/>
    </row>
    <row r="194" spans="4:6" ht="39.75" customHeight="1" x14ac:dyDescent="0.25">
      <c r="D194" s="254" ph="1"/>
      <c r="F194" s="254" ph="1"/>
    </row>
    <row r="195" spans="4:6" ht="39.75" customHeight="1" x14ac:dyDescent="0.25">
      <c r="D195" s="254" ph="1"/>
      <c r="F195" s="254" ph="1"/>
    </row>
  </sheetData>
  <sortState xmlns:xlrd2="http://schemas.microsoft.com/office/spreadsheetml/2017/richdata2" ref="U4:Y29">
    <sortCondition ref="Y4:Y29"/>
  </sortState>
  <mergeCells count="13">
    <mergeCell ref="B4:B12"/>
    <mergeCell ref="B13:B21"/>
    <mergeCell ref="B2:B3"/>
    <mergeCell ref="C2:C3"/>
    <mergeCell ref="B22:B30"/>
    <mergeCell ref="D2:D3"/>
    <mergeCell ref="S2:S3"/>
    <mergeCell ref="R2:R3"/>
    <mergeCell ref="E2:E3"/>
    <mergeCell ref="H2:L2"/>
    <mergeCell ref="M2:Q2"/>
    <mergeCell ref="F2:F3"/>
    <mergeCell ref="G2:G3"/>
  </mergeCells>
  <phoneticPr fontId="4"/>
  <dataValidations count="1">
    <dataValidation type="list" allowBlank="1" showInputMessage="1" showErrorMessage="1" sqref="M4:P30 H4:K30" xr:uid="{2C7ED2C2-7B47-4163-831A-DEA28381C6D9}">
      <formula1>"○,×"</formula1>
    </dataValidation>
  </dataValidations>
  <printOptions horizontalCentered="1" verticalCentered="1" gridLinesSet="0"/>
  <pageMargins left="0.59055118110236227" right="0.39370078740157483" top="0.59055118110236227" bottom="0.59055118110236227" header="0.51181102362204722" footer="0.51181102362204722"/>
  <pageSetup paperSize="9" scale="87" orientation="portrait" horizontalDpi="4294967293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195"/>
  <sheetViews>
    <sheetView view="pageBreakPreview" zoomScaleNormal="85" zoomScaleSheetLayoutView="100" workbookViewId="0">
      <pane xSplit="2" ySplit="3" topLeftCell="C19" activePane="bottomRight" state="frozen"/>
      <selection pane="topRight" activeCell="B1" sqref="B1"/>
      <selection pane="bottomLeft" activeCell="A4" sqref="A4"/>
      <selection pane="bottomRight" activeCell="R21" sqref="R21"/>
    </sheetView>
  </sheetViews>
  <sheetFormatPr defaultColWidth="8.875" defaultRowHeight="39.75" customHeight="1" x14ac:dyDescent="0.25"/>
  <cols>
    <col min="1" max="1" width="5.625" style="253" customWidth="1"/>
    <col min="2" max="3" width="3.625" style="253" customWidth="1"/>
    <col min="4" max="4" width="18.625" style="254" customWidth="1"/>
    <col min="5" max="5" width="8.75" style="255" customWidth="1"/>
    <col min="6" max="6" width="3.625" style="254" customWidth="1"/>
    <col min="7" max="7" width="3.625" style="253" customWidth="1"/>
    <col min="8" max="9" width="3.625" style="202" customWidth="1"/>
    <col min="10" max="12" width="3.625" style="203" customWidth="1"/>
    <col min="13" max="14" width="3.625" style="202" customWidth="1"/>
    <col min="15" max="17" width="3.625" style="203" customWidth="1"/>
    <col min="18" max="18" width="5.625" style="203" customWidth="1"/>
    <col min="19" max="19" width="7" style="203" customWidth="1"/>
    <col min="20" max="16384" width="8.875" style="203"/>
  </cols>
  <sheetData>
    <row r="1" spans="1:28" ht="27" customHeight="1" x14ac:dyDescent="0.25">
      <c r="A1" s="200"/>
      <c r="B1" s="201" t="s">
        <v>54</v>
      </c>
      <c r="C1" s="200"/>
      <c r="D1" s="200"/>
      <c r="E1" s="200"/>
      <c r="F1" s="200"/>
      <c r="G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28" ht="21" customHeight="1" x14ac:dyDescent="0.25">
      <c r="A2" s="204"/>
      <c r="B2" s="455" t="s">
        <v>1</v>
      </c>
      <c r="C2" s="455" t="s">
        <v>2</v>
      </c>
      <c r="D2" s="457" t="s">
        <v>4</v>
      </c>
      <c r="E2" s="453" t="s">
        <v>28</v>
      </c>
      <c r="F2" s="459" t="s">
        <v>29</v>
      </c>
      <c r="G2" s="451" t="s">
        <v>3</v>
      </c>
      <c r="H2" s="443">
        <v>1</v>
      </c>
      <c r="I2" s="444"/>
      <c r="J2" s="444"/>
      <c r="K2" s="444"/>
      <c r="L2" s="445"/>
      <c r="M2" s="443">
        <v>2</v>
      </c>
      <c r="N2" s="444"/>
      <c r="O2" s="444"/>
      <c r="P2" s="444"/>
      <c r="Q2" s="445"/>
      <c r="R2" s="449" t="s">
        <v>9</v>
      </c>
      <c r="S2" s="449" t="s">
        <v>20</v>
      </c>
    </row>
    <row r="3" spans="1:28" ht="54" customHeight="1" x14ac:dyDescent="0.25">
      <c r="A3" s="205"/>
      <c r="B3" s="456"/>
      <c r="C3" s="456"/>
      <c r="D3" s="458"/>
      <c r="E3" s="454"/>
      <c r="F3" s="460"/>
      <c r="G3" s="452"/>
      <c r="H3" s="206">
        <v>1</v>
      </c>
      <c r="I3" s="207">
        <v>2</v>
      </c>
      <c r="J3" s="207">
        <v>3</v>
      </c>
      <c r="K3" s="208">
        <v>4</v>
      </c>
      <c r="L3" s="209" t="s">
        <v>0</v>
      </c>
      <c r="M3" s="206">
        <v>1</v>
      </c>
      <c r="N3" s="207">
        <v>2</v>
      </c>
      <c r="O3" s="207">
        <v>3</v>
      </c>
      <c r="P3" s="208">
        <v>4</v>
      </c>
      <c r="Q3" s="209" t="s">
        <v>0</v>
      </c>
      <c r="R3" s="450"/>
      <c r="S3" s="450"/>
    </row>
    <row r="4" spans="1:28" ht="27" customHeight="1" x14ac:dyDescent="0.45">
      <c r="A4" s="210"/>
      <c r="B4" s="446">
        <v>1</v>
      </c>
      <c r="C4" s="211">
        <v>1</v>
      </c>
      <c r="D4" s="212" t="s">
        <v>144</v>
      </c>
      <c r="E4" s="213" t="s">
        <v>140</v>
      </c>
      <c r="F4" s="214"/>
      <c r="G4" s="215" t="s">
        <v>39</v>
      </c>
      <c r="H4" s="216"/>
      <c r="I4" s="217"/>
      <c r="J4" s="217"/>
      <c r="K4" s="218"/>
      <c r="L4" s="216">
        <v>2</v>
      </c>
      <c r="M4" s="216"/>
      <c r="N4" s="217"/>
      <c r="O4" s="217"/>
      <c r="P4" s="218"/>
      <c r="Q4" s="216">
        <v>3</v>
      </c>
      <c r="R4" s="211">
        <v>5</v>
      </c>
      <c r="S4" s="219">
        <v>0</v>
      </c>
      <c r="W4" s="203" ph="1"/>
      <c r="AB4" s="203" ph="1"/>
    </row>
    <row r="5" spans="1:28" ht="27" customHeight="1" x14ac:dyDescent="0.45">
      <c r="A5" s="220"/>
      <c r="B5" s="447"/>
      <c r="C5" s="221">
        <v>2</v>
      </c>
      <c r="D5" s="222" t="s">
        <v>145</v>
      </c>
      <c r="E5" s="223" t="s">
        <v>140</v>
      </c>
      <c r="F5" s="224" t="s">
        <v>41</v>
      </c>
      <c r="G5" s="225" t="s">
        <v>141</v>
      </c>
      <c r="H5" s="226"/>
      <c r="I5" s="227"/>
      <c r="J5" s="227"/>
      <c r="K5" s="228"/>
      <c r="L5" s="226">
        <v>4</v>
      </c>
      <c r="M5" s="226"/>
      <c r="N5" s="227"/>
      <c r="O5" s="227"/>
      <c r="P5" s="228"/>
      <c r="Q5" s="226">
        <v>4</v>
      </c>
      <c r="R5" s="221">
        <v>8</v>
      </c>
      <c r="S5" s="229">
        <v>10</v>
      </c>
      <c r="W5" s="203" ph="1"/>
      <c r="AB5" s="203" ph="1"/>
    </row>
    <row r="6" spans="1:28" ht="27" customHeight="1" x14ac:dyDescent="0.45">
      <c r="A6" s="230"/>
      <c r="B6" s="447"/>
      <c r="C6" s="231">
        <v>3</v>
      </c>
      <c r="D6" s="232" t="s">
        <v>184</v>
      </c>
      <c r="E6" s="233" t="s">
        <v>140</v>
      </c>
      <c r="F6" s="234"/>
      <c r="G6" s="235" t="s">
        <v>183</v>
      </c>
      <c r="H6" s="236"/>
      <c r="I6" s="237"/>
      <c r="J6" s="237"/>
      <c r="K6" s="238"/>
      <c r="L6" s="236">
        <v>4</v>
      </c>
      <c r="M6" s="236"/>
      <c r="N6" s="237"/>
      <c r="O6" s="237"/>
      <c r="P6" s="238"/>
      <c r="Q6" s="236">
        <v>2</v>
      </c>
      <c r="R6" s="231">
        <v>6</v>
      </c>
      <c r="S6" s="239">
        <v>4</v>
      </c>
      <c r="W6" s="203" ph="1"/>
      <c r="AB6" s="203" ph="1"/>
    </row>
    <row r="7" spans="1:28" ht="27" customHeight="1" x14ac:dyDescent="0.45">
      <c r="A7" s="210"/>
      <c r="B7" s="447"/>
      <c r="C7" s="211">
        <v>4</v>
      </c>
      <c r="D7" s="240" t="s">
        <v>169</v>
      </c>
      <c r="E7" s="213" t="s">
        <v>140</v>
      </c>
      <c r="F7" s="214"/>
      <c r="G7" s="215" t="s">
        <v>152</v>
      </c>
      <c r="H7" s="216"/>
      <c r="I7" s="217"/>
      <c r="J7" s="217"/>
      <c r="K7" s="218"/>
      <c r="L7" s="216">
        <v>2</v>
      </c>
      <c r="M7" s="216"/>
      <c r="N7" s="217"/>
      <c r="O7" s="217"/>
      <c r="P7" s="218"/>
      <c r="Q7" s="216">
        <v>2</v>
      </c>
      <c r="R7" s="211">
        <v>4</v>
      </c>
      <c r="S7" s="219">
        <v>0</v>
      </c>
      <c r="W7" s="203" ph="1"/>
      <c r="AB7" s="203" ph="1"/>
    </row>
    <row r="8" spans="1:28" ht="27" customHeight="1" x14ac:dyDescent="0.45">
      <c r="A8" s="220"/>
      <c r="B8" s="447"/>
      <c r="C8" s="221">
        <v>5</v>
      </c>
      <c r="D8" s="222" t="s">
        <v>133</v>
      </c>
      <c r="E8" s="223" t="s">
        <v>140</v>
      </c>
      <c r="F8" s="224"/>
      <c r="G8" s="225" t="s">
        <v>148</v>
      </c>
      <c r="H8" s="226"/>
      <c r="I8" s="227"/>
      <c r="J8" s="227"/>
      <c r="K8" s="228"/>
      <c r="L8" s="226">
        <v>4</v>
      </c>
      <c r="M8" s="226"/>
      <c r="N8" s="227"/>
      <c r="O8" s="227"/>
      <c r="P8" s="228"/>
      <c r="Q8" s="226">
        <v>4</v>
      </c>
      <c r="R8" s="221">
        <v>8</v>
      </c>
      <c r="S8" s="229">
        <v>10</v>
      </c>
      <c r="W8" s="203" ph="1"/>
      <c r="AB8" s="203" ph="1"/>
    </row>
    <row r="9" spans="1:28" ht="27" customHeight="1" x14ac:dyDescent="0.45">
      <c r="A9" s="230"/>
      <c r="B9" s="447"/>
      <c r="C9" s="231">
        <v>6</v>
      </c>
      <c r="D9" s="232" t="s">
        <v>143</v>
      </c>
      <c r="E9" s="233" t="s">
        <v>140</v>
      </c>
      <c r="F9" s="234"/>
      <c r="G9" s="235" t="s">
        <v>152</v>
      </c>
      <c r="H9" s="236"/>
      <c r="I9" s="237"/>
      <c r="J9" s="237"/>
      <c r="K9" s="238"/>
      <c r="L9" s="236">
        <v>4</v>
      </c>
      <c r="M9" s="236"/>
      <c r="N9" s="237"/>
      <c r="O9" s="237"/>
      <c r="P9" s="238"/>
      <c r="Q9" s="236">
        <v>3</v>
      </c>
      <c r="R9" s="231">
        <v>7</v>
      </c>
      <c r="S9" s="239">
        <v>8</v>
      </c>
      <c r="W9" s="203" ph="1"/>
      <c r="AB9" s="203" ph="1"/>
    </row>
    <row r="10" spans="1:28" ht="27" customHeight="1" x14ac:dyDescent="0.45">
      <c r="A10" s="210"/>
      <c r="B10" s="447"/>
      <c r="C10" s="211">
        <v>7</v>
      </c>
      <c r="D10" s="240" t="s">
        <v>139</v>
      </c>
      <c r="E10" s="213" t="s">
        <v>140</v>
      </c>
      <c r="F10" s="214"/>
      <c r="G10" s="215" t="s">
        <v>141</v>
      </c>
      <c r="H10" s="216"/>
      <c r="I10" s="217"/>
      <c r="J10" s="217"/>
      <c r="K10" s="218"/>
      <c r="L10" s="216">
        <v>3</v>
      </c>
      <c r="M10" s="216"/>
      <c r="N10" s="217"/>
      <c r="O10" s="217"/>
      <c r="P10" s="218"/>
      <c r="Q10" s="216">
        <v>4</v>
      </c>
      <c r="R10" s="211">
        <v>7</v>
      </c>
      <c r="S10" s="219">
        <v>8</v>
      </c>
      <c r="W10" s="203" ph="1"/>
      <c r="AB10" s="203" ph="1"/>
    </row>
    <row r="11" spans="1:28" ht="27" customHeight="1" x14ac:dyDescent="0.45">
      <c r="A11" s="220"/>
      <c r="B11" s="447"/>
      <c r="C11" s="221">
        <v>8</v>
      </c>
      <c r="D11" s="222" t="s">
        <v>186</v>
      </c>
      <c r="E11" s="223" t="s">
        <v>140</v>
      </c>
      <c r="F11" s="224"/>
      <c r="G11" s="225" t="s">
        <v>182</v>
      </c>
      <c r="H11" s="226"/>
      <c r="I11" s="227"/>
      <c r="J11" s="227"/>
      <c r="K11" s="228"/>
      <c r="L11" s="226">
        <v>0</v>
      </c>
      <c r="M11" s="226"/>
      <c r="N11" s="227"/>
      <c r="O11" s="227"/>
      <c r="P11" s="228"/>
      <c r="Q11" s="226">
        <v>2</v>
      </c>
      <c r="R11" s="221">
        <v>2</v>
      </c>
      <c r="S11" s="229">
        <v>0</v>
      </c>
      <c r="W11" s="203" ph="1"/>
      <c r="AB11" s="203" ph="1"/>
    </row>
    <row r="12" spans="1:28" ht="27" customHeight="1" x14ac:dyDescent="0.45">
      <c r="A12" s="230"/>
      <c r="B12" s="448"/>
      <c r="C12" s="231">
        <v>9</v>
      </c>
      <c r="D12" s="232"/>
      <c r="E12" s="233"/>
      <c r="F12" s="234"/>
      <c r="G12" s="235"/>
      <c r="H12" s="236"/>
      <c r="I12" s="237"/>
      <c r="J12" s="237"/>
      <c r="K12" s="238"/>
      <c r="L12" s="236"/>
      <c r="M12" s="236"/>
      <c r="N12" s="237"/>
      <c r="O12" s="237"/>
      <c r="P12" s="238"/>
      <c r="Q12" s="236"/>
      <c r="R12" s="231"/>
      <c r="S12" s="239"/>
      <c r="W12" s="203" ph="1"/>
      <c r="AB12" s="203" ph="1"/>
    </row>
    <row r="13" spans="1:28" ht="27" customHeight="1" x14ac:dyDescent="0.45">
      <c r="A13" s="241"/>
      <c r="B13" s="446">
        <v>2</v>
      </c>
      <c r="C13" s="242">
        <v>1</v>
      </c>
      <c r="D13" s="243" t="s">
        <v>142</v>
      </c>
      <c r="E13" s="244" t="s">
        <v>140</v>
      </c>
      <c r="F13" s="245"/>
      <c r="G13" s="246" t="s">
        <v>148</v>
      </c>
      <c r="H13" s="247"/>
      <c r="I13" s="248"/>
      <c r="J13" s="248"/>
      <c r="K13" s="249"/>
      <c r="L13" s="247">
        <v>2</v>
      </c>
      <c r="M13" s="247"/>
      <c r="N13" s="248"/>
      <c r="O13" s="248"/>
      <c r="P13" s="249"/>
      <c r="Q13" s="247">
        <v>3</v>
      </c>
      <c r="R13" s="242">
        <v>5</v>
      </c>
      <c r="S13" s="219">
        <v>0</v>
      </c>
      <c r="W13" s="203" ph="1"/>
      <c r="AB13" s="203" ph="1"/>
    </row>
    <row r="14" spans="1:28" ht="27" customHeight="1" x14ac:dyDescent="0.45">
      <c r="A14" s="220"/>
      <c r="B14" s="447"/>
      <c r="C14" s="221">
        <v>2</v>
      </c>
      <c r="D14" s="222" t="s">
        <v>155</v>
      </c>
      <c r="E14" s="223" t="s">
        <v>140</v>
      </c>
      <c r="F14" s="224"/>
      <c r="G14" s="225" t="s">
        <v>141</v>
      </c>
      <c r="H14" s="226"/>
      <c r="I14" s="227"/>
      <c r="J14" s="227"/>
      <c r="K14" s="228"/>
      <c r="L14" s="226">
        <v>3</v>
      </c>
      <c r="M14" s="226"/>
      <c r="N14" s="227"/>
      <c r="O14" s="227"/>
      <c r="P14" s="228"/>
      <c r="Q14" s="226">
        <v>4</v>
      </c>
      <c r="R14" s="221">
        <v>7</v>
      </c>
      <c r="S14" s="229">
        <v>8</v>
      </c>
      <c r="W14" s="203" ph="1"/>
      <c r="AB14" s="203" ph="1"/>
    </row>
    <row r="15" spans="1:28" ht="27" customHeight="1" x14ac:dyDescent="0.45">
      <c r="A15" s="230"/>
      <c r="B15" s="447"/>
      <c r="C15" s="231">
        <v>3</v>
      </c>
      <c r="D15" s="232"/>
      <c r="E15" s="233"/>
      <c r="F15" s="234"/>
      <c r="G15" s="235"/>
      <c r="H15" s="236"/>
      <c r="I15" s="237"/>
      <c r="J15" s="237"/>
      <c r="K15" s="238"/>
      <c r="L15" s="236"/>
      <c r="M15" s="236"/>
      <c r="N15" s="237"/>
      <c r="O15" s="237"/>
      <c r="P15" s="238"/>
      <c r="Q15" s="236"/>
      <c r="R15" s="231"/>
      <c r="S15" s="239"/>
      <c r="W15" s="203" ph="1"/>
      <c r="AB15" s="203" ph="1"/>
    </row>
    <row r="16" spans="1:28" ht="27" customHeight="1" x14ac:dyDescent="0.45">
      <c r="A16" s="210"/>
      <c r="B16" s="447"/>
      <c r="C16" s="211">
        <v>4</v>
      </c>
      <c r="D16" s="240" t="s">
        <v>153</v>
      </c>
      <c r="E16" s="213" t="s">
        <v>146</v>
      </c>
      <c r="F16" s="214"/>
      <c r="G16" s="215" t="s">
        <v>141</v>
      </c>
      <c r="H16" s="216"/>
      <c r="I16" s="217"/>
      <c r="J16" s="217"/>
      <c r="K16" s="218"/>
      <c r="L16" s="216">
        <v>0</v>
      </c>
      <c r="M16" s="216"/>
      <c r="N16" s="217"/>
      <c r="O16" s="217"/>
      <c r="P16" s="218"/>
      <c r="Q16" s="216">
        <v>4</v>
      </c>
      <c r="R16" s="211">
        <v>4</v>
      </c>
      <c r="S16" s="219">
        <v>0</v>
      </c>
      <c r="W16" s="203" ph="1"/>
      <c r="AB16" s="203" ph="1"/>
    </row>
    <row r="17" spans="1:42" ht="27" customHeight="1" x14ac:dyDescent="0.45">
      <c r="A17" s="220"/>
      <c r="B17" s="447"/>
      <c r="C17" s="221">
        <v>5</v>
      </c>
      <c r="D17" s="222" t="s">
        <v>135</v>
      </c>
      <c r="E17" s="223" t="s">
        <v>146</v>
      </c>
      <c r="F17" s="224"/>
      <c r="G17" s="225" t="s">
        <v>141</v>
      </c>
      <c r="H17" s="226"/>
      <c r="I17" s="227"/>
      <c r="J17" s="227"/>
      <c r="K17" s="228"/>
      <c r="L17" s="226">
        <v>3</v>
      </c>
      <c r="M17" s="226"/>
      <c r="N17" s="227"/>
      <c r="O17" s="227"/>
      <c r="P17" s="228"/>
      <c r="Q17" s="226">
        <v>2</v>
      </c>
      <c r="R17" s="221">
        <v>5</v>
      </c>
      <c r="S17" s="229">
        <v>4</v>
      </c>
      <c r="W17" s="203" ph="1"/>
      <c r="AB17" s="203" ph="1"/>
    </row>
    <row r="18" spans="1:42" ht="27" customHeight="1" x14ac:dyDescent="0.45">
      <c r="A18" s="230"/>
      <c r="B18" s="447"/>
      <c r="C18" s="231">
        <v>6</v>
      </c>
      <c r="D18" s="232" t="s">
        <v>147</v>
      </c>
      <c r="E18" s="233" t="s">
        <v>146</v>
      </c>
      <c r="F18" s="234"/>
      <c r="G18" s="235" t="s">
        <v>148</v>
      </c>
      <c r="H18" s="236"/>
      <c r="I18" s="237"/>
      <c r="J18" s="237"/>
      <c r="K18" s="238"/>
      <c r="L18" s="236">
        <v>1</v>
      </c>
      <c r="M18" s="236"/>
      <c r="N18" s="237"/>
      <c r="O18" s="237"/>
      <c r="P18" s="238"/>
      <c r="Q18" s="236">
        <v>1</v>
      </c>
      <c r="R18" s="231">
        <v>2</v>
      </c>
      <c r="S18" s="239">
        <v>0</v>
      </c>
      <c r="W18" s="203" ph="1"/>
      <c r="AB18" s="203" ph="1"/>
    </row>
    <row r="19" spans="1:42" ht="27" customHeight="1" x14ac:dyDescent="0.45">
      <c r="A19" s="210"/>
      <c r="B19" s="447"/>
      <c r="C19" s="211">
        <v>7</v>
      </c>
      <c r="D19" s="240" t="s">
        <v>149</v>
      </c>
      <c r="E19" s="213" t="s">
        <v>146</v>
      </c>
      <c r="F19" s="214" t="s">
        <v>41</v>
      </c>
      <c r="G19" s="215" t="s">
        <v>150</v>
      </c>
      <c r="H19" s="216"/>
      <c r="I19" s="217"/>
      <c r="J19" s="217"/>
      <c r="K19" s="218"/>
      <c r="L19" s="216">
        <v>3</v>
      </c>
      <c r="M19" s="216"/>
      <c r="N19" s="217"/>
      <c r="O19" s="217"/>
      <c r="P19" s="218"/>
      <c r="Q19" s="216">
        <v>4</v>
      </c>
      <c r="R19" s="211">
        <v>7</v>
      </c>
      <c r="S19" s="219">
        <v>9</v>
      </c>
      <c r="W19" s="203" ph="1"/>
      <c r="AB19" s="203" ph="1"/>
      <c r="AD19" s="203" ph="1"/>
      <c r="AE19" s="203" ph="1"/>
      <c r="AF19" s="203" ph="1"/>
      <c r="AG19" s="203" ph="1"/>
      <c r="AH19" s="203" ph="1"/>
      <c r="AI19" s="203" ph="1"/>
      <c r="AK19" s="203" ph="1"/>
      <c r="AL19" s="203" ph="1"/>
      <c r="AM19" s="203" ph="1"/>
      <c r="AN19" s="203" ph="1"/>
      <c r="AO19" s="203" ph="1"/>
      <c r="AP19" s="203" ph="1"/>
    </row>
    <row r="20" spans="1:42" ht="27" customHeight="1" x14ac:dyDescent="0.45">
      <c r="A20" s="220"/>
      <c r="B20" s="447"/>
      <c r="C20" s="221">
        <v>8</v>
      </c>
      <c r="D20" s="222" t="s">
        <v>134</v>
      </c>
      <c r="E20" s="223" t="s">
        <v>146</v>
      </c>
      <c r="F20" s="224" ph="1"/>
      <c r="G20" s="225" t="s">
        <v>66</v>
      </c>
      <c r="H20" s="226"/>
      <c r="I20" s="227"/>
      <c r="J20" s="227"/>
      <c r="K20" s="228"/>
      <c r="L20" s="226">
        <v>1</v>
      </c>
      <c r="M20" s="226"/>
      <c r="N20" s="227"/>
      <c r="O20" s="227"/>
      <c r="P20" s="228"/>
      <c r="Q20" s="226">
        <v>0</v>
      </c>
      <c r="R20" s="221">
        <v>1</v>
      </c>
      <c r="S20" s="229">
        <v>0</v>
      </c>
      <c r="W20" s="203" ph="1"/>
      <c r="AB20" s="203" ph="1"/>
      <c r="AD20" s="203" ph="1"/>
      <c r="AE20" s="203" ph="1"/>
      <c r="AF20" s="203" ph="1"/>
      <c r="AG20" s="203" ph="1"/>
      <c r="AH20" s="203" ph="1"/>
      <c r="AI20" s="203" ph="1"/>
      <c r="AK20" s="203" ph="1"/>
      <c r="AL20" s="203" ph="1"/>
      <c r="AM20" s="203" ph="1"/>
      <c r="AN20" s="203" ph="1"/>
      <c r="AO20" s="203" ph="1"/>
      <c r="AP20" s="203" ph="1"/>
    </row>
    <row r="21" spans="1:42" ht="27" customHeight="1" x14ac:dyDescent="0.45">
      <c r="A21" s="230"/>
      <c r="B21" s="448"/>
      <c r="C21" s="231">
        <v>9</v>
      </c>
      <c r="D21" s="232"/>
      <c r="E21" s="233"/>
      <c r="F21" s="234" ph="1"/>
      <c r="G21" s="235"/>
      <c r="H21" s="236"/>
      <c r="I21" s="237"/>
      <c r="J21" s="237"/>
      <c r="K21" s="238"/>
      <c r="L21" s="236"/>
      <c r="M21" s="236"/>
      <c r="N21" s="237"/>
      <c r="O21" s="237"/>
      <c r="P21" s="238"/>
      <c r="Q21" s="236"/>
      <c r="R21" s="231"/>
      <c r="S21" s="239"/>
      <c r="W21" s="203" ph="1"/>
      <c r="AB21" s="203" ph="1"/>
      <c r="AD21" s="203" ph="1"/>
      <c r="AE21" s="203" ph="1"/>
      <c r="AF21" s="203" ph="1"/>
      <c r="AG21" s="203" ph="1"/>
      <c r="AH21" s="203" ph="1"/>
      <c r="AI21" s="203" ph="1"/>
      <c r="AK21" s="203" ph="1"/>
      <c r="AL21" s="203" ph="1"/>
      <c r="AM21" s="203" ph="1"/>
      <c r="AN21" s="203" ph="1"/>
      <c r="AO21" s="203" ph="1"/>
      <c r="AP21" s="203" ph="1"/>
    </row>
    <row r="22" spans="1:42" ht="27" customHeight="1" x14ac:dyDescent="0.45">
      <c r="A22" s="210"/>
      <c r="B22" s="446">
        <v>3</v>
      </c>
      <c r="C22" s="211">
        <v>1</v>
      </c>
      <c r="D22" s="240"/>
      <c r="E22" s="213"/>
      <c r="F22" s="214" ph="1"/>
      <c r="G22" s="215"/>
      <c r="H22" s="216"/>
      <c r="I22" s="217"/>
      <c r="J22" s="217"/>
      <c r="K22" s="218"/>
      <c r="L22" s="216"/>
      <c r="M22" s="216"/>
      <c r="N22" s="217"/>
      <c r="O22" s="217"/>
      <c r="P22" s="218"/>
      <c r="Q22" s="216"/>
      <c r="R22" s="211"/>
      <c r="S22" s="219"/>
      <c r="W22" s="203" ph="1"/>
      <c r="AB22" s="203" ph="1"/>
      <c r="AD22" s="203" ph="1"/>
      <c r="AE22" s="203" ph="1"/>
      <c r="AF22" s="203" ph="1"/>
      <c r="AG22" s="203" ph="1"/>
      <c r="AH22" s="203" ph="1"/>
      <c r="AI22" s="203" ph="1"/>
      <c r="AK22" s="203" ph="1"/>
      <c r="AL22" s="203" ph="1"/>
      <c r="AM22" s="203" ph="1"/>
      <c r="AN22" s="203" ph="1"/>
      <c r="AO22" s="203" ph="1"/>
      <c r="AP22" s="203" ph="1"/>
    </row>
    <row r="23" spans="1:42" ht="27" customHeight="1" x14ac:dyDescent="0.45">
      <c r="A23" s="220"/>
      <c r="B23" s="447"/>
      <c r="C23" s="221">
        <v>2</v>
      </c>
      <c r="D23" s="222"/>
      <c r="E23" s="223"/>
      <c r="F23" s="224" ph="1"/>
      <c r="G23" s="225"/>
      <c r="H23" s="226"/>
      <c r="I23" s="227"/>
      <c r="J23" s="227"/>
      <c r="K23" s="228"/>
      <c r="L23" s="226"/>
      <c r="M23" s="226"/>
      <c r="N23" s="227"/>
      <c r="O23" s="227"/>
      <c r="P23" s="228"/>
      <c r="Q23" s="226"/>
      <c r="R23" s="221"/>
      <c r="S23" s="229"/>
      <c r="W23" s="203" ph="1"/>
      <c r="AB23" s="203" ph="1"/>
      <c r="AD23" s="203" ph="1"/>
      <c r="AE23" s="203" ph="1"/>
      <c r="AF23" s="203" ph="1"/>
      <c r="AG23" s="203" ph="1"/>
      <c r="AH23" s="203" ph="1"/>
      <c r="AI23" s="203" ph="1"/>
      <c r="AK23" s="203" ph="1"/>
      <c r="AL23" s="203" ph="1"/>
      <c r="AM23" s="203" ph="1"/>
      <c r="AN23" s="203" ph="1"/>
      <c r="AO23" s="203" ph="1"/>
      <c r="AP23" s="203" ph="1"/>
    </row>
    <row r="24" spans="1:42" ht="27" customHeight="1" x14ac:dyDescent="0.45">
      <c r="A24" s="230"/>
      <c r="B24" s="447"/>
      <c r="C24" s="231">
        <v>3</v>
      </c>
      <c r="D24" s="232"/>
      <c r="E24" s="233"/>
      <c r="F24" s="234" ph="1"/>
      <c r="G24" s="235"/>
      <c r="H24" s="236"/>
      <c r="I24" s="237"/>
      <c r="J24" s="237"/>
      <c r="K24" s="238"/>
      <c r="L24" s="236"/>
      <c r="M24" s="236"/>
      <c r="N24" s="237"/>
      <c r="O24" s="237"/>
      <c r="P24" s="238"/>
      <c r="Q24" s="236"/>
      <c r="R24" s="231"/>
      <c r="S24" s="239"/>
      <c r="W24" s="203" ph="1"/>
      <c r="AB24" s="203" ph="1"/>
      <c r="AD24" s="203" ph="1"/>
      <c r="AE24" s="203" ph="1"/>
      <c r="AF24" s="203" ph="1"/>
      <c r="AG24" s="203" ph="1"/>
      <c r="AH24" s="203" ph="1"/>
      <c r="AI24" s="203" ph="1"/>
      <c r="AK24" s="203" ph="1"/>
      <c r="AL24" s="203" ph="1"/>
      <c r="AM24" s="203" ph="1"/>
      <c r="AN24" s="203" ph="1"/>
      <c r="AO24" s="203" ph="1"/>
      <c r="AP24" s="203" ph="1"/>
    </row>
    <row r="25" spans="1:42" ht="27" customHeight="1" x14ac:dyDescent="0.45">
      <c r="A25" s="210"/>
      <c r="B25" s="447"/>
      <c r="C25" s="211">
        <v>4</v>
      </c>
      <c r="D25" s="240"/>
      <c r="E25" s="213"/>
      <c r="F25" s="214" ph="1"/>
      <c r="G25" s="215"/>
      <c r="H25" s="216"/>
      <c r="I25" s="217"/>
      <c r="J25" s="217"/>
      <c r="K25" s="218"/>
      <c r="L25" s="216"/>
      <c r="M25" s="216"/>
      <c r="N25" s="217"/>
      <c r="O25" s="217"/>
      <c r="P25" s="218"/>
      <c r="Q25" s="216"/>
      <c r="R25" s="211"/>
      <c r="S25" s="219"/>
      <c r="W25" s="203" ph="1"/>
      <c r="AB25" s="203" ph="1"/>
      <c r="AD25" s="203" ph="1"/>
      <c r="AE25" s="203" ph="1"/>
      <c r="AF25" s="203" ph="1"/>
      <c r="AG25" s="203" ph="1"/>
      <c r="AH25" s="203" ph="1"/>
      <c r="AI25" s="203" ph="1"/>
      <c r="AK25" s="203" ph="1"/>
      <c r="AL25" s="203" ph="1"/>
      <c r="AM25" s="203" ph="1"/>
      <c r="AN25" s="203" ph="1"/>
      <c r="AO25" s="203" ph="1"/>
      <c r="AP25" s="203" ph="1"/>
    </row>
    <row r="26" spans="1:42" ht="27" customHeight="1" x14ac:dyDescent="0.45">
      <c r="A26" s="220"/>
      <c r="B26" s="447"/>
      <c r="C26" s="221">
        <v>5</v>
      </c>
      <c r="D26" s="222"/>
      <c r="E26" s="223"/>
      <c r="F26" s="224" ph="1"/>
      <c r="G26" s="225"/>
      <c r="H26" s="226"/>
      <c r="I26" s="227"/>
      <c r="J26" s="227"/>
      <c r="K26" s="228"/>
      <c r="L26" s="226"/>
      <c r="M26" s="226"/>
      <c r="N26" s="227"/>
      <c r="O26" s="227"/>
      <c r="P26" s="228"/>
      <c r="Q26" s="226"/>
      <c r="R26" s="221"/>
      <c r="S26" s="229"/>
      <c r="W26" s="203" ph="1"/>
      <c r="AB26" s="203" ph="1"/>
      <c r="AD26" s="203" ph="1"/>
      <c r="AE26" s="203" ph="1"/>
      <c r="AF26" s="203" ph="1"/>
      <c r="AG26" s="203" ph="1"/>
      <c r="AH26" s="203" ph="1"/>
      <c r="AI26" s="203" ph="1"/>
      <c r="AK26" s="203" ph="1"/>
      <c r="AL26" s="203" ph="1"/>
      <c r="AM26" s="203" ph="1"/>
      <c r="AN26" s="203" ph="1"/>
      <c r="AO26" s="203" ph="1"/>
      <c r="AP26" s="203" ph="1"/>
    </row>
    <row r="27" spans="1:42" ht="27" customHeight="1" x14ac:dyDescent="0.45">
      <c r="A27" s="230"/>
      <c r="B27" s="447"/>
      <c r="C27" s="231">
        <v>6</v>
      </c>
      <c r="D27" s="232"/>
      <c r="E27" s="233"/>
      <c r="F27" s="234" ph="1"/>
      <c r="G27" s="235"/>
      <c r="H27" s="236"/>
      <c r="I27" s="237"/>
      <c r="J27" s="237"/>
      <c r="K27" s="238"/>
      <c r="L27" s="236"/>
      <c r="M27" s="236"/>
      <c r="N27" s="237"/>
      <c r="O27" s="237"/>
      <c r="P27" s="238"/>
      <c r="Q27" s="236"/>
      <c r="R27" s="231"/>
      <c r="S27" s="239"/>
      <c r="W27" s="203" ph="1"/>
      <c r="AB27" s="203" ph="1"/>
      <c r="AD27" s="203" ph="1"/>
      <c r="AE27" s="203" ph="1"/>
      <c r="AF27" s="203" ph="1"/>
      <c r="AG27" s="203" ph="1"/>
      <c r="AH27" s="203" ph="1"/>
      <c r="AI27" s="203" ph="1"/>
      <c r="AK27" s="203" ph="1"/>
      <c r="AL27" s="203" ph="1"/>
      <c r="AM27" s="203" ph="1"/>
      <c r="AN27" s="203" ph="1"/>
      <c r="AO27" s="203" ph="1"/>
      <c r="AP27" s="203" ph="1"/>
    </row>
    <row r="28" spans="1:42" ht="27" customHeight="1" x14ac:dyDescent="0.45">
      <c r="A28" s="241"/>
      <c r="B28" s="447"/>
      <c r="C28" s="242">
        <v>7</v>
      </c>
      <c r="D28" s="243"/>
      <c r="E28" s="250"/>
      <c r="F28" s="245" ph="1"/>
      <c r="G28" s="246"/>
      <c r="H28" s="247"/>
      <c r="I28" s="248"/>
      <c r="J28" s="248"/>
      <c r="K28" s="249"/>
      <c r="L28" s="247"/>
      <c r="M28" s="247"/>
      <c r="N28" s="248"/>
      <c r="O28" s="248"/>
      <c r="P28" s="249"/>
      <c r="Q28" s="247"/>
      <c r="R28" s="242"/>
      <c r="S28" s="219"/>
      <c r="W28" s="203" ph="1"/>
      <c r="AB28" s="203" ph="1"/>
      <c r="AD28" s="203" ph="1"/>
      <c r="AE28" s="203" ph="1"/>
      <c r="AF28" s="203" ph="1"/>
      <c r="AG28" s="203" ph="1"/>
      <c r="AH28" s="203" ph="1"/>
      <c r="AI28" s="203" ph="1"/>
      <c r="AK28" s="203" ph="1"/>
      <c r="AL28" s="203" ph="1"/>
      <c r="AM28" s="203" ph="1"/>
      <c r="AN28" s="203" ph="1"/>
      <c r="AO28" s="203" ph="1"/>
      <c r="AP28" s="203" ph="1"/>
    </row>
    <row r="29" spans="1:42" ht="27" customHeight="1" x14ac:dyDescent="0.45">
      <c r="A29" s="220"/>
      <c r="B29" s="447"/>
      <c r="C29" s="221">
        <v>8</v>
      </c>
      <c r="D29" s="222"/>
      <c r="E29" s="251"/>
      <c r="F29" s="224" ph="1"/>
      <c r="G29" s="225"/>
      <c r="H29" s="226"/>
      <c r="I29" s="227"/>
      <c r="J29" s="227"/>
      <c r="K29" s="228"/>
      <c r="L29" s="226"/>
      <c r="M29" s="226"/>
      <c r="N29" s="227"/>
      <c r="O29" s="227"/>
      <c r="P29" s="228"/>
      <c r="Q29" s="226"/>
      <c r="R29" s="221"/>
      <c r="S29" s="229"/>
      <c r="W29" s="203" ph="1"/>
      <c r="AB29" s="203" ph="1"/>
      <c r="AD29" s="203" ph="1"/>
      <c r="AE29" s="203" ph="1"/>
      <c r="AF29" s="203" ph="1"/>
      <c r="AG29" s="203" ph="1"/>
      <c r="AH29" s="203" ph="1"/>
      <c r="AI29" s="203" ph="1"/>
      <c r="AK29" s="203" ph="1"/>
      <c r="AL29" s="203" ph="1"/>
      <c r="AM29" s="203" ph="1"/>
      <c r="AN29" s="203" ph="1"/>
      <c r="AO29" s="203" ph="1"/>
      <c r="AP29" s="203" ph="1"/>
    </row>
    <row r="30" spans="1:42" ht="27" customHeight="1" x14ac:dyDescent="0.45">
      <c r="A30" s="230"/>
      <c r="B30" s="448"/>
      <c r="C30" s="231">
        <v>9</v>
      </c>
      <c r="D30" s="232" ph="1"/>
      <c r="E30" s="252"/>
      <c r="F30" s="234" ph="1"/>
      <c r="G30" s="235"/>
      <c r="H30" s="236"/>
      <c r="I30" s="237"/>
      <c r="J30" s="237"/>
      <c r="K30" s="238"/>
      <c r="L30" s="236"/>
      <c r="M30" s="236"/>
      <c r="N30" s="237"/>
      <c r="O30" s="237"/>
      <c r="P30" s="238"/>
      <c r="Q30" s="236"/>
      <c r="R30" s="231"/>
      <c r="S30" s="239"/>
      <c r="W30" s="203" ph="1"/>
      <c r="Y30" s="203" ph="1"/>
      <c r="AB30" s="203" ph="1"/>
      <c r="AD30" s="203" ph="1"/>
      <c r="AE30" s="203" ph="1"/>
      <c r="AF30" s="203" ph="1"/>
      <c r="AG30" s="203" ph="1"/>
      <c r="AH30" s="203" ph="1"/>
      <c r="AI30" s="203" ph="1"/>
      <c r="AK30" s="203" ph="1"/>
      <c r="AL30" s="203" ph="1"/>
      <c r="AM30" s="203" ph="1"/>
      <c r="AN30" s="203" ph="1"/>
      <c r="AO30" s="203" ph="1"/>
      <c r="AP30" s="203" ph="1"/>
    </row>
    <row r="31" spans="1:42" ht="39.75" customHeight="1" x14ac:dyDescent="0.25">
      <c r="D31" s="254" ph="1"/>
      <c r="F31" s="254" ph="1"/>
    </row>
    <row r="32" spans="1:42" ht="39.75" customHeight="1" x14ac:dyDescent="0.25">
      <c r="D32" s="254" ph="1"/>
      <c r="F32" s="254" ph="1"/>
    </row>
    <row r="33" spans="4:6" ht="39.75" customHeight="1" x14ac:dyDescent="0.25">
      <c r="D33" s="254" ph="1"/>
      <c r="F33" s="254" ph="1"/>
    </row>
    <row r="34" spans="4:6" ht="39.75" customHeight="1" x14ac:dyDescent="0.25">
      <c r="D34" s="254" ph="1"/>
      <c r="F34" s="254" ph="1"/>
    </row>
    <row r="35" spans="4:6" ht="39.75" customHeight="1" x14ac:dyDescent="0.25">
      <c r="D35" s="254" ph="1"/>
      <c r="F35" s="254" ph="1"/>
    </row>
    <row r="36" spans="4:6" ht="39.75" customHeight="1" x14ac:dyDescent="0.25">
      <c r="D36" s="254" ph="1"/>
      <c r="F36" s="254" ph="1"/>
    </row>
    <row r="37" spans="4:6" ht="39.75" customHeight="1" x14ac:dyDescent="0.25">
      <c r="D37" s="254" ph="1"/>
      <c r="F37" s="254" ph="1"/>
    </row>
    <row r="38" spans="4:6" ht="39.75" customHeight="1" x14ac:dyDescent="0.25">
      <c r="D38" s="254" ph="1"/>
      <c r="F38" s="254" ph="1"/>
    </row>
    <row r="39" spans="4:6" ht="39.75" customHeight="1" x14ac:dyDescent="0.25">
      <c r="D39" s="254" ph="1"/>
      <c r="F39" s="254" ph="1"/>
    </row>
    <row r="40" spans="4:6" ht="39.75" customHeight="1" x14ac:dyDescent="0.25">
      <c r="D40" s="254" ph="1"/>
      <c r="F40" s="254" ph="1"/>
    </row>
    <row r="41" spans="4:6" ht="39.75" customHeight="1" x14ac:dyDescent="0.25">
      <c r="D41" s="254" ph="1"/>
      <c r="F41" s="254" ph="1"/>
    </row>
    <row r="42" spans="4:6" ht="39.75" customHeight="1" x14ac:dyDescent="0.25">
      <c r="D42" s="254" ph="1"/>
      <c r="F42" s="254" ph="1"/>
    </row>
    <row r="43" spans="4:6" ht="39.75" customHeight="1" x14ac:dyDescent="0.25">
      <c r="D43" s="254" ph="1"/>
      <c r="F43" s="254" ph="1"/>
    </row>
    <row r="44" spans="4:6" ht="39.75" customHeight="1" x14ac:dyDescent="0.25">
      <c r="D44" s="254" ph="1"/>
      <c r="F44" s="254" ph="1"/>
    </row>
    <row r="45" spans="4:6" ht="39.75" customHeight="1" x14ac:dyDescent="0.25">
      <c r="D45" s="254" ph="1"/>
      <c r="F45" s="254" ph="1"/>
    </row>
    <row r="46" spans="4:6" ht="39.75" customHeight="1" x14ac:dyDescent="0.25">
      <c r="D46" s="254" ph="1"/>
      <c r="F46" s="254" ph="1"/>
    </row>
    <row r="47" spans="4:6" ht="39.75" customHeight="1" x14ac:dyDescent="0.25">
      <c r="D47" s="254" ph="1"/>
      <c r="F47" s="254" ph="1"/>
    </row>
    <row r="48" spans="4:6" ht="39.75" customHeight="1" x14ac:dyDescent="0.25">
      <c r="D48" s="254" ph="1"/>
      <c r="F48" s="254" ph="1"/>
    </row>
    <row r="49" spans="4:6" ht="39.75" customHeight="1" x14ac:dyDescent="0.25">
      <c r="D49" s="254" ph="1"/>
      <c r="F49" s="254" ph="1"/>
    </row>
    <row r="50" spans="4:6" ht="39.75" customHeight="1" x14ac:dyDescent="0.25">
      <c r="D50" s="254" ph="1"/>
      <c r="F50" s="254" ph="1"/>
    </row>
    <row r="51" spans="4:6" ht="39.75" customHeight="1" x14ac:dyDescent="0.25">
      <c r="D51" s="254" ph="1"/>
      <c r="F51" s="254" ph="1"/>
    </row>
    <row r="52" spans="4:6" ht="39.75" customHeight="1" x14ac:dyDescent="0.25">
      <c r="D52" s="254" ph="1"/>
      <c r="F52" s="254" ph="1"/>
    </row>
    <row r="53" spans="4:6" ht="39.75" customHeight="1" x14ac:dyDescent="0.25">
      <c r="D53" s="254" ph="1"/>
      <c r="F53" s="254" ph="1"/>
    </row>
    <row r="54" spans="4:6" ht="39.75" customHeight="1" x14ac:dyDescent="0.25">
      <c r="D54" s="254" ph="1"/>
      <c r="F54" s="254" ph="1"/>
    </row>
    <row r="55" spans="4:6" ht="39.75" customHeight="1" x14ac:dyDescent="0.25">
      <c r="D55" s="254" ph="1"/>
      <c r="F55" s="254" ph="1"/>
    </row>
    <row r="56" spans="4:6" ht="39.75" customHeight="1" x14ac:dyDescent="0.25">
      <c r="D56" s="254" ph="1"/>
      <c r="F56" s="254" ph="1"/>
    </row>
    <row r="57" spans="4:6" ht="39.75" customHeight="1" x14ac:dyDescent="0.25">
      <c r="D57" s="254" ph="1"/>
      <c r="F57" s="254" ph="1"/>
    </row>
    <row r="58" spans="4:6" ht="39.75" customHeight="1" x14ac:dyDescent="0.25">
      <c r="D58" s="254" ph="1"/>
      <c r="F58" s="254" ph="1"/>
    </row>
    <row r="59" spans="4:6" ht="39.75" customHeight="1" x14ac:dyDescent="0.25">
      <c r="D59" s="254" ph="1"/>
      <c r="F59" s="254" ph="1"/>
    </row>
    <row r="60" spans="4:6" ht="39.75" customHeight="1" x14ac:dyDescent="0.25">
      <c r="D60" s="254" ph="1"/>
      <c r="F60" s="254" ph="1"/>
    </row>
    <row r="61" spans="4:6" ht="39.75" customHeight="1" x14ac:dyDescent="0.25">
      <c r="D61" s="254" ph="1"/>
      <c r="F61" s="254" ph="1"/>
    </row>
    <row r="62" spans="4:6" ht="39.75" customHeight="1" x14ac:dyDescent="0.25">
      <c r="D62" s="254" ph="1"/>
      <c r="F62" s="254" ph="1"/>
    </row>
    <row r="63" spans="4:6" ht="39.75" customHeight="1" x14ac:dyDescent="0.25">
      <c r="D63" s="254" ph="1"/>
      <c r="F63" s="254" ph="1"/>
    </row>
    <row r="64" spans="4:6" ht="39.75" customHeight="1" x14ac:dyDescent="0.25">
      <c r="D64" s="254" ph="1"/>
      <c r="F64" s="254" ph="1"/>
    </row>
    <row r="65" spans="4:6" ht="39.75" customHeight="1" x14ac:dyDescent="0.25">
      <c r="D65" s="254" ph="1"/>
      <c r="F65" s="254" ph="1"/>
    </row>
    <row r="66" spans="4:6" ht="39.75" customHeight="1" x14ac:dyDescent="0.25">
      <c r="D66" s="254" ph="1"/>
      <c r="F66" s="254" ph="1"/>
    </row>
    <row r="67" spans="4:6" ht="39.75" customHeight="1" x14ac:dyDescent="0.25">
      <c r="D67" s="254" ph="1"/>
      <c r="F67" s="254" ph="1"/>
    </row>
    <row r="68" spans="4:6" ht="39.75" customHeight="1" x14ac:dyDescent="0.25">
      <c r="D68" s="254" ph="1"/>
      <c r="F68" s="254" ph="1"/>
    </row>
    <row r="69" spans="4:6" ht="39.75" customHeight="1" x14ac:dyDescent="0.25">
      <c r="D69" s="254" ph="1"/>
      <c r="F69" s="254" ph="1"/>
    </row>
    <row r="70" spans="4:6" ht="39.75" customHeight="1" x14ac:dyDescent="0.25">
      <c r="D70" s="254" ph="1"/>
      <c r="F70" s="254" ph="1"/>
    </row>
    <row r="71" spans="4:6" ht="39.75" customHeight="1" x14ac:dyDescent="0.25">
      <c r="D71" s="254" ph="1"/>
      <c r="F71" s="254" ph="1"/>
    </row>
    <row r="72" spans="4:6" ht="39.75" customHeight="1" x14ac:dyDescent="0.25">
      <c r="D72" s="254" ph="1"/>
      <c r="F72" s="254" ph="1"/>
    </row>
    <row r="73" spans="4:6" ht="39.75" customHeight="1" x14ac:dyDescent="0.25">
      <c r="D73" s="254" ph="1"/>
      <c r="F73" s="254" ph="1"/>
    </row>
    <row r="74" spans="4:6" ht="39.75" customHeight="1" x14ac:dyDescent="0.25">
      <c r="D74" s="254" ph="1"/>
      <c r="F74" s="254" ph="1"/>
    </row>
    <row r="75" spans="4:6" ht="39.75" customHeight="1" x14ac:dyDescent="0.25">
      <c r="D75" s="254" ph="1"/>
      <c r="F75" s="254" ph="1"/>
    </row>
    <row r="76" spans="4:6" ht="39.75" customHeight="1" x14ac:dyDescent="0.25">
      <c r="D76" s="254" ph="1"/>
      <c r="F76" s="254" ph="1"/>
    </row>
    <row r="77" spans="4:6" ht="39.75" customHeight="1" x14ac:dyDescent="0.25">
      <c r="D77" s="254" ph="1"/>
      <c r="F77" s="254" ph="1"/>
    </row>
    <row r="78" spans="4:6" ht="39.75" customHeight="1" x14ac:dyDescent="0.25">
      <c r="D78" s="254" ph="1"/>
      <c r="F78" s="254" ph="1"/>
    </row>
    <row r="79" spans="4:6" ht="39.75" customHeight="1" x14ac:dyDescent="0.25">
      <c r="D79" s="254" ph="1"/>
      <c r="F79" s="254" ph="1"/>
    </row>
    <row r="80" spans="4:6" ht="39.75" customHeight="1" x14ac:dyDescent="0.25">
      <c r="D80" s="254" ph="1"/>
      <c r="F80" s="254" ph="1"/>
    </row>
    <row r="81" spans="4:6" ht="39.75" customHeight="1" x14ac:dyDescent="0.25">
      <c r="D81" s="254" ph="1"/>
      <c r="F81" s="254" ph="1"/>
    </row>
    <row r="82" spans="4:6" ht="39.75" customHeight="1" x14ac:dyDescent="0.25">
      <c r="D82" s="254" ph="1"/>
      <c r="F82" s="254" ph="1"/>
    </row>
    <row r="83" spans="4:6" ht="39.75" customHeight="1" x14ac:dyDescent="0.25">
      <c r="D83" s="254" ph="1"/>
      <c r="F83" s="254" ph="1"/>
    </row>
    <row r="84" spans="4:6" ht="39.75" customHeight="1" x14ac:dyDescent="0.25">
      <c r="D84" s="254" ph="1"/>
      <c r="F84" s="254" ph="1"/>
    </row>
    <row r="85" spans="4:6" ht="39.75" customHeight="1" x14ac:dyDescent="0.25">
      <c r="D85" s="254" ph="1"/>
      <c r="F85" s="254" ph="1"/>
    </row>
    <row r="86" spans="4:6" ht="39.75" customHeight="1" x14ac:dyDescent="0.25">
      <c r="D86" s="254" ph="1"/>
      <c r="F86" s="254" ph="1"/>
    </row>
    <row r="87" spans="4:6" ht="39.75" customHeight="1" x14ac:dyDescent="0.25">
      <c r="D87" s="254" ph="1"/>
      <c r="F87" s="254" ph="1"/>
    </row>
    <row r="88" spans="4:6" ht="39.75" customHeight="1" x14ac:dyDescent="0.25">
      <c r="D88" s="254" ph="1"/>
      <c r="F88" s="254" ph="1"/>
    </row>
    <row r="89" spans="4:6" ht="39.75" customHeight="1" x14ac:dyDescent="0.25">
      <c r="D89" s="254" ph="1"/>
      <c r="F89" s="254" ph="1"/>
    </row>
    <row r="90" spans="4:6" ht="39.75" customHeight="1" x14ac:dyDescent="0.25">
      <c r="D90" s="254" ph="1"/>
      <c r="F90" s="254" ph="1"/>
    </row>
    <row r="91" spans="4:6" ht="39.75" customHeight="1" x14ac:dyDescent="0.25">
      <c r="D91" s="254" ph="1"/>
      <c r="F91" s="254" ph="1"/>
    </row>
    <row r="92" spans="4:6" ht="39.75" customHeight="1" x14ac:dyDescent="0.25">
      <c r="D92" s="254" ph="1"/>
      <c r="F92" s="254" ph="1"/>
    </row>
    <row r="93" spans="4:6" ht="39.75" customHeight="1" x14ac:dyDescent="0.25">
      <c r="D93" s="254" ph="1"/>
      <c r="F93" s="254" ph="1"/>
    </row>
    <row r="94" spans="4:6" ht="39.75" customHeight="1" x14ac:dyDescent="0.25">
      <c r="D94" s="254" ph="1"/>
      <c r="F94" s="254" ph="1"/>
    </row>
    <row r="95" spans="4:6" ht="39.75" customHeight="1" x14ac:dyDescent="0.25">
      <c r="D95" s="254" ph="1"/>
      <c r="F95" s="254" ph="1"/>
    </row>
    <row r="96" spans="4:6" ht="39.75" customHeight="1" x14ac:dyDescent="0.25">
      <c r="D96" s="254" ph="1"/>
      <c r="F96" s="254" ph="1"/>
    </row>
    <row r="97" spans="4:6" ht="39.75" customHeight="1" x14ac:dyDescent="0.25">
      <c r="D97" s="254" ph="1"/>
      <c r="F97" s="254" ph="1"/>
    </row>
    <row r="98" spans="4:6" ht="39.75" customHeight="1" x14ac:dyDescent="0.25">
      <c r="D98" s="254" ph="1"/>
      <c r="F98" s="254" ph="1"/>
    </row>
    <row r="99" spans="4:6" ht="39.75" customHeight="1" x14ac:dyDescent="0.25">
      <c r="D99" s="254" ph="1"/>
      <c r="F99" s="254" ph="1"/>
    </row>
    <row r="100" spans="4:6" ht="39.75" customHeight="1" x14ac:dyDescent="0.25">
      <c r="D100" s="254" ph="1"/>
      <c r="F100" s="254" ph="1"/>
    </row>
    <row r="101" spans="4:6" ht="39.75" customHeight="1" x14ac:dyDescent="0.25">
      <c r="D101" s="254" ph="1"/>
      <c r="F101" s="254" ph="1"/>
    </row>
    <row r="102" spans="4:6" ht="39.75" customHeight="1" x14ac:dyDescent="0.25">
      <c r="D102" s="254" ph="1"/>
      <c r="F102" s="254" ph="1"/>
    </row>
    <row r="103" spans="4:6" ht="39.75" customHeight="1" x14ac:dyDescent="0.25">
      <c r="D103" s="254" ph="1"/>
      <c r="F103" s="254" ph="1"/>
    </row>
    <row r="104" spans="4:6" ht="39.75" customHeight="1" x14ac:dyDescent="0.25">
      <c r="D104" s="254" ph="1"/>
      <c r="F104" s="254" ph="1"/>
    </row>
    <row r="105" spans="4:6" ht="39.75" customHeight="1" x14ac:dyDescent="0.25">
      <c r="D105" s="254" ph="1"/>
      <c r="F105" s="254" ph="1"/>
    </row>
    <row r="106" spans="4:6" ht="39.75" customHeight="1" x14ac:dyDescent="0.25">
      <c r="D106" s="254" ph="1"/>
      <c r="F106" s="254" ph="1"/>
    </row>
    <row r="107" spans="4:6" ht="39.75" customHeight="1" x14ac:dyDescent="0.25">
      <c r="D107" s="254" ph="1"/>
      <c r="F107" s="254" ph="1"/>
    </row>
    <row r="108" spans="4:6" ht="39.75" customHeight="1" x14ac:dyDescent="0.25">
      <c r="D108" s="254" ph="1"/>
      <c r="F108" s="254" ph="1"/>
    </row>
    <row r="109" spans="4:6" ht="39.75" customHeight="1" x14ac:dyDescent="0.25">
      <c r="D109" s="254" ph="1"/>
      <c r="F109" s="254" ph="1"/>
    </row>
    <row r="110" spans="4:6" ht="39.75" customHeight="1" x14ac:dyDescent="0.25">
      <c r="D110" s="254" ph="1"/>
      <c r="F110" s="254" ph="1"/>
    </row>
    <row r="111" spans="4:6" ht="39.75" customHeight="1" x14ac:dyDescent="0.25">
      <c r="D111" s="254" ph="1"/>
      <c r="F111" s="254" ph="1"/>
    </row>
    <row r="112" spans="4:6" ht="39.75" customHeight="1" x14ac:dyDescent="0.25">
      <c r="D112" s="254" ph="1"/>
      <c r="F112" s="254" ph="1"/>
    </row>
    <row r="113" spans="4:6" ht="39.75" customHeight="1" x14ac:dyDescent="0.25">
      <c r="D113" s="254" ph="1"/>
      <c r="F113" s="254" ph="1"/>
    </row>
    <row r="114" spans="4:6" ht="39.75" customHeight="1" x14ac:dyDescent="0.25">
      <c r="D114" s="254" ph="1"/>
      <c r="F114" s="254" ph="1"/>
    </row>
    <row r="115" spans="4:6" ht="39.75" customHeight="1" x14ac:dyDescent="0.25">
      <c r="D115" s="254" ph="1"/>
      <c r="F115" s="254" ph="1"/>
    </row>
    <row r="116" spans="4:6" ht="39.75" customHeight="1" x14ac:dyDescent="0.25">
      <c r="D116" s="254" ph="1"/>
      <c r="F116" s="254" ph="1"/>
    </row>
    <row r="117" spans="4:6" ht="39.75" customHeight="1" x14ac:dyDescent="0.25">
      <c r="D117" s="254" ph="1"/>
      <c r="F117" s="254" ph="1"/>
    </row>
    <row r="118" spans="4:6" ht="39.75" customHeight="1" x14ac:dyDescent="0.25">
      <c r="D118" s="254" ph="1"/>
      <c r="F118" s="254" ph="1"/>
    </row>
    <row r="119" spans="4:6" ht="39.75" customHeight="1" x14ac:dyDescent="0.25">
      <c r="D119" s="254" ph="1"/>
      <c r="F119" s="254" ph="1"/>
    </row>
    <row r="120" spans="4:6" ht="39.75" customHeight="1" x14ac:dyDescent="0.25">
      <c r="D120" s="254" ph="1"/>
      <c r="F120" s="254" ph="1"/>
    </row>
    <row r="121" spans="4:6" ht="39.75" customHeight="1" x14ac:dyDescent="0.25">
      <c r="D121" s="254" ph="1"/>
      <c r="F121" s="254" ph="1"/>
    </row>
    <row r="122" spans="4:6" ht="39.75" customHeight="1" x14ac:dyDescent="0.25">
      <c r="D122" s="254" ph="1"/>
      <c r="F122" s="254" ph="1"/>
    </row>
    <row r="123" spans="4:6" ht="39.75" customHeight="1" x14ac:dyDescent="0.25">
      <c r="D123" s="254" ph="1"/>
      <c r="F123" s="254" ph="1"/>
    </row>
    <row r="124" spans="4:6" ht="39.75" customHeight="1" x14ac:dyDescent="0.25">
      <c r="D124" s="254" ph="1"/>
      <c r="F124" s="254" ph="1"/>
    </row>
    <row r="125" spans="4:6" ht="39.75" customHeight="1" x14ac:dyDescent="0.25">
      <c r="D125" s="254" ph="1"/>
      <c r="F125" s="254" ph="1"/>
    </row>
    <row r="126" spans="4:6" ht="39.75" customHeight="1" x14ac:dyDescent="0.25">
      <c r="D126" s="254" ph="1"/>
      <c r="F126" s="254" ph="1"/>
    </row>
    <row r="127" spans="4:6" ht="39.75" customHeight="1" x14ac:dyDescent="0.25">
      <c r="D127" s="254" ph="1"/>
      <c r="F127" s="254" ph="1"/>
    </row>
    <row r="128" spans="4:6" ht="39.75" customHeight="1" x14ac:dyDescent="0.25">
      <c r="D128" s="254" ph="1"/>
      <c r="F128" s="254" ph="1"/>
    </row>
    <row r="129" spans="4:6" ht="39.75" customHeight="1" x14ac:dyDescent="0.25">
      <c r="D129" s="254" ph="1"/>
      <c r="F129" s="254" ph="1"/>
    </row>
    <row r="130" spans="4:6" ht="39.75" customHeight="1" x14ac:dyDescent="0.25">
      <c r="D130" s="254" ph="1"/>
      <c r="F130" s="254" ph="1"/>
    </row>
    <row r="131" spans="4:6" ht="39.75" customHeight="1" x14ac:dyDescent="0.25">
      <c r="D131" s="254" ph="1"/>
      <c r="F131" s="254" ph="1"/>
    </row>
    <row r="132" spans="4:6" ht="39.75" customHeight="1" x14ac:dyDescent="0.25">
      <c r="D132" s="254" ph="1"/>
      <c r="F132" s="254" ph="1"/>
    </row>
    <row r="133" spans="4:6" ht="39.75" customHeight="1" x14ac:dyDescent="0.25">
      <c r="D133" s="254" ph="1"/>
      <c r="F133" s="254" ph="1"/>
    </row>
    <row r="134" spans="4:6" ht="39.75" customHeight="1" x14ac:dyDescent="0.25">
      <c r="D134" s="254" ph="1"/>
      <c r="F134" s="254" ph="1"/>
    </row>
    <row r="135" spans="4:6" ht="39.75" customHeight="1" x14ac:dyDescent="0.25">
      <c r="D135" s="254" ph="1"/>
      <c r="F135" s="254" ph="1"/>
    </row>
    <row r="136" spans="4:6" ht="39.75" customHeight="1" x14ac:dyDescent="0.25">
      <c r="D136" s="254" ph="1"/>
      <c r="F136" s="254" ph="1"/>
    </row>
    <row r="137" spans="4:6" ht="39.75" customHeight="1" x14ac:dyDescent="0.25">
      <c r="D137" s="254" ph="1"/>
      <c r="F137" s="254" ph="1"/>
    </row>
    <row r="138" spans="4:6" ht="39.75" customHeight="1" x14ac:dyDescent="0.25">
      <c r="D138" s="254" ph="1"/>
      <c r="F138" s="254" ph="1"/>
    </row>
    <row r="139" spans="4:6" ht="39.75" customHeight="1" x14ac:dyDescent="0.25">
      <c r="D139" s="254" ph="1"/>
      <c r="F139" s="254" ph="1"/>
    </row>
    <row r="140" spans="4:6" ht="39.75" customHeight="1" x14ac:dyDescent="0.25">
      <c r="D140" s="254" ph="1"/>
      <c r="F140" s="254" ph="1"/>
    </row>
    <row r="141" spans="4:6" ht="39.75" customHeight="1" x14ac:dyDescent="0.25">
      <c r="D141" s="254" ph="1"/>
      <c r="F141" s="254" ph="1"/>
    </row>
    <row r="142" spans="4:6" ht="39.75" customHeight="1" x14ac:dyDescent="0.25">
      <c r="D142" s="254" ph="1"/>
      <c r="F142" s="254" ph="1"/>
    </row>
    <row r="143" spans="4:6" ht="39.75" customHeight="1" x14ac:dyDescent="0.25">
      <c r="D143" s="254" ph="1"/>
      <c r="F143" s="254" ph="1"/>
    </row>
    <row r="144" spans="4:6" ht="39.75" customHeight="1" x14ac:dyDescent="0.25">
      <c r="D144" s="254" ph="1"/>
      <c r="F144" s="254" ph="1"/>
    </row>
    <row r="145" spans="4:6" ht="39.75" customHeight="1" x14ac:dyDescent="0.25">
      <c r="D145" s="254" ph="1"/>
      <c r="F145" s="254" ph="1"/>
    </row>
    <row r="146" spans="4:6" ht="39.75" customHeight="1" x14ac:dyDescent="0.25">
      <c r="D146" s="254" ph="1"/>
      <c r="F146" s="254" ph="1"/>
    </row>
    <row r="147" spans="4:6" ht="39.75" customHeight="1" x14ac:dyDescent="0.25">
      <c r="D147" s="254" ph="1"/>
      <c r="F147" s="254" ph="1"/>
    </row>
    <row r="148" spans="4:6" ht="39.75" customHeight="1" x14ac:dyDescent="0.25">
      <c r="D148" s="254" ph="1"/>
      <c r="F148" s="254" ph="1"/>
    </row>
    <row r="149" spans="4:6" ht="39.75" customHeight="1" x14ac:dyDescent="0.25">
      <c r="D149" s="254" ph="1"/>
      <c r="F149" s="254" ph="1"/>
    </row>
    <row r="150" spans="4:6" ht="39.75" customHeight="1" x14ac:dyDescent="0.25">
      <c r="D150" s="254" ph="1"/>
      <c r="F150" s="254" ph="1"/>
    </row>
    <row r="151" spans="4:6" ht="39.75" customHeight="1" x14ac:dyDescent="0.25">
      <c r="D151" s="254" ph="1"/>
      <c r="F151" s="254" ph="1"/>
    </row>
    <row r="152" spans="4:6" ht="39.75" customHeight="1" x14ac:dyDescent="0.25">
      <c r="D152" s="254" ph="1"/>
      <c r="F152" s="254" ph="1"/>
    </row>
    <row r="153" spans="4:6" ht="39.75" customHeight="1" x14ac:dyDescent="0.25">
      <c r="D153" s="254" ph="1"/>
      <c r="F153" s="254" ph="1"/>
    </row>
    <row r="154" spans="4:6" ht="39.75" customHeight="1" x14ac:dyDescent="0.25">
      <c r="D154" s="254" ph="1"/>
      <c r="F154" s="254" ph="1"/>
    </row>
    <row r="155" spans="4:6" ht="39.75" customHeight="1" x14ac:dyDescent="0.25">
      <c r="D155" s="254" ph="1"/>
      <c r="F155" s="254" ph="1"/>
    </row>
    <row r="156" spans="4:6" ht="39.75" customHeight="1" x14ac:dyDescent="0.25">
      <c r="D156" s="254" ph="1"/>
      <c r="F156" s="254" ph="1"/>
    </row>
    <row r="157" spans="4:6" ht="39.75" customHeight="1" x14ac:dyDescent="0.25">
      <c r="D157" s="254" ph="1"/>
      <c r="F157" s="254" ph="1"/>
    </row>
    <row r="158" spans="4:6" ht="39.75" customHeight="1" x14ac:dyDescent="0.25">
      <c r="D158" s="254" ph="1"/>
      <c r="F158" s="254" ph="1"/>
    </row>
    <row r="159" spans="4:6" ht="39.75" customHeight="1" x14ac:dyDescent="0.25">
      <c r="D159" s="254" ph="1"/>
      <c r="F159" s="254" ph="1"/>
    </row>
    <row r="160" spans="4:6" ht="39.75" customHeight="1" x14ac:dyDescent="0.25">
      <c r="D160" s="254" ph="1"/>
      <c r="F160" s="254" ph="1"/>
    </row>
    <row r="161" spans="4:6" ht="39.75" customHeight="1" x14ac:dyDescent="0.25">
      <c r="D161" s="254" ph="1"/>
      <c r="F161" s="254" ph="1"/>
    </row>
    <row r="162" spans="4:6" ht="39.75" customHeight="1" x14ac:dyDescent="0.25">
      <c r="D162" s="254" ph="1"/>
      <c r="F162" s="254" ph="1"/>
    </row>
    <row r="163" spans="4:6" ht="39.75" customHeight="1" x14ac:dyDescent="0.25">
      <c r="D163" s="254" ph="1"/>
      <c r="F163" s="254" ph="1"/>
    </row>
    <row r="164" spans="4:6" ht="39.75" customHeight="1" x14ac:dyDescent="0.25">
      <c r="D164" s="254" ph="1"/>
      <c r="F164" s="254" ph="1"/>
    </row>
    <row r="165" spans="4:6" ht="39.75" customHeight="1" x14ac:dyDescent="0.25">
      <c r="D165" s="254" ph="1"/>
      <c r="F165" s="254" ph="1"/>
    </row>
    <row r="166" spans="4:6" ht="39.75" customHeight="1" x14ac:dyDescent="0.25">
      <c r="D166" s="254" ph="1"/>
      <c r="F166" s="254" ph="1"/>
    </row>
    <row r="167" spans="4:6" ht="39.75" customHeight="1" x14ac:dyDescent="0.25">
      <c r="D167" s="254" ph="1"/>
      <c r="F167" s="254" ph="1"/>
    </row>
    <row r="168" spans="4:6" ht="39.75" customHeight="1" x14ac:dyDescent="0.25">
      <c r="D168" s="254" ph="1"/>
      <c r="F168" s="254" ph="1"/>
    </row>
    <row r="169" spans="4:6" ht="39.75" customHeight="1" x14ac:dyDescent="0.25">
      <c r="D169" s="254" ph="1"/>
      <c r="F169" s="254" ph="1"/>
    </row>
    <row r="170" spans="4:6" ht="39.75" customHeight="1" x14ac:dyDescent="0.25">
      <c r="D170" s="254" ph="1"/>
      <c r="F170" s="254" ph="1"/>
    </row>
    <row r="171" spans="4:6" ht="39.75" customHeight="1" x14ac:dyDescent="0.25">
      <c r="D171" s="254" ph="1"/>
      <c r="F171" s="254" ph="1"/>
    </row>
    <row r="172" spans="4:6" ht="39.75" customHeight="1" x14ac:dyDescent="0.25">
      <c r="D172" s="254" ph="1"/>
      <c r="F172" s="254" ph="1"/>
    </row>
    <row r="173" spans="4:6" ht="39.75" customHeight="1" x14ac:dyDescent="0.25">
      <c r="D173" s="254" ph="1"/>
      <c r="F173" s="254" ph="1"/>
    </row>
    <row r="174" spans="4:6" ht="39.75" customHeight="1" x14ac:dyDescent="0.25">
      <c r="D174" s="254" ph="1"/>
      <c r="F174" s="254" ph="1"/>
    </row>
    <row r="175" spans="4:6" ht="39.75" customHeight="1" x14ac:dyDescent="0.25">
      <c r="D175" s="254" ph="1"/>
      <c r="F175" s="254" ph="1"/>
    </row>
    <row r="176" spans="4:6" ht="39.75" customHeight="1" x14ac:dyDescent="0.25">
      <c r="D176" s="254" ph="1"/>
      <c r="F176" s="254" ph="1"/>
    </row>
    <row r="177" spans="4:6" ht="39.75" customHeight="1" x14ac:dyDescent="0.25">
      <c r="D177" s="254" ph="1"/>
      <c r="F177" s="254" ph="1"/>
    </row>
    <row r="178" spans="4:6" ht="39.75" customHeight="1" x14ac:dyDescent="0.25">
      <c r="D178" s="254" ph="1"/>
      <c r="F178" s="254" ph="1"/>
    </row>
    <row r="179" spans="4:6" ht="39.75" customHeight="1" x14ac:dyDescent="0.25">
      <c r="D179" s="254" ph="1"/>
      <c r="F179" s="254" ph="1"/>
    </row>
    <row r="180" spans="4:6" ht="39.75" customHeight="1" x14ac:dyDescent="0.25">
      <c r="D180" s="254" ph="1"/>
      <c r="F180" s="254" ph="1"/>
    </row>
    <row r="181" spans="4:6" ht="39.75" customHeight="1" x14ac:dyDescent="0.25">
      <c r="D181" s="254" ph="1"/>
      <c r="F181" s="254" ph="1"/>
    </row>
    <row r="182" spans="4:6" ht="39.75" customHeight="1" x14ac:dyDescent="0.25">
      <c r="D182" s="254" ph="1"/>
      <c r="F182" s="254" ph="1"/>
    </row>
    <row r="183" spans="4:6" ht="39.75" customHeight="1" x14ac:dyDescent="0.25">
      <c r="D183" s="254" ph="1"/>
      <c r="F183" s="254" ph="1"/>
    </row>
    <row r="184" spans="4:6" ht="39.75" customHeight="1" x14ac:dyDescent="0.25">
      <c r="D184" s="254" ph="1"/>
      <c r="F184" s="254" ph="1"/>
    </row>
    <row r="185" spans="4:6" ht="39.75" customHeight="1" x14ac:dyDescent="0.25">
      <c r="D185" s="254" ph="1"/>
      <c r="F185" s="254" ph="1"/>
    </row>
    <row r="186" spans="4:6" ht="39.75" customHeight="1" x14ac:dyDescent="0.25">
      <c r="D186" s="254" ph="1"/>
      <c r="F186" s="254" ph="1"/>
    </row>
    <row r="187" spans="4:6" ht="39.75" customHeight="1" x14ac:dyDescent="0.25">
      <c r="D187" s="254" ph="1"/>
      <c r="F187" s="254" ph="1"/>
    </row>
    <row r="188" spans="4:6" ht="39.75" customHeight="1" x14ac:dyDescent="0.25">
      <c r="D188" s="254" ph="1"/>
      <c r="F188" s="254" ph="1"/>
    </row>
    <row r="189" spans="4:6" ht="39.75" customHeight="1" x14ac:dyDescent="0.25">
      <c r="D189" s="254" ph="1"/>
      <c r="F189" s="254" ph="1"/>
    </row>
    <row r="190" spans="4:6" ht="39.75" customHeight="1" x14ac:dyDescent="0.25">
      <c r="D190" s="254" ph="1"/>
      <c r="F190" s="254" ph="1"/>
    </row>
    <row r="191" spans="4:6" ht="39.75" customHeight="1" x14ac:dyDescent="0.25">
      <c r="D191" s="254" ph="1"/>
      <c r="F191" s="254" ph="1"/>
    </row>
    <row r="192" spans="4:6" ht="39.75" customHeight="1" x14ac:dyDescent="0.25">
      <c r="D192" s="254" ph="1"/>
      <c r="F192" s="254" ph="1"/>
    </row>
    <row r="193" spans="4:6" ht="39.75" customHeight="1" x14ac:dyDescent="0.25">
      <c r="D193" s="254" ph="1"/>
      <c r="F193" s="254" ph="1"/>
    </row>
    <row r="194" spans="4:6" ht="39.75" customHeight="1" x14ac:dyDescent="0.25">
      <c r="D194" s="254" ph="1"/>
      <c r="F194" s="254" ph="1"/>
    </row>
    <row r="195" spans="4:6" ht="39.75" customHeight="1" x14ac:dyDescent="0.25">
      <c r="D195" s="254" ph="1"/>
      <c r="F195" s="254" ph="1"/>
    </row>
  </sheetData>
  <sortState xmlns:xlrd2="http://schemas.microsoft.com/office/spreadsheetml/2017/richdata2" ref="U14:Y18">
    <sortCondition ref="Y14:Y18"/>
  </sortState>
  <mergeCells count="13">
    <mergeCell ref="B22:B30"/>
    <mergeCell ref="S2:S3"/>
    <mergeCell ref="H2:L2"/>
    <mergeCell ref="M2:Q2"/>
    <mergeCell ref="R2:R3"/>
    <mergeCell ref="B2:B3"/>
    <mergeCell ref="C2:C3"/>
    <mergeCell ref="D2:D3"/>
    <mergeCell ref="E2:E3"/>
    <mergeCell ref="F2:F3"/>
    <mergeCell ref="G2:G3"/>
    <mergeCell ref="B4:B12"/>
    <mergeCell ref="B13:B21"/>
  </mergeCells>
  <phoneticPr fontId="4"/>
  <dataValidations disablePrompts="1" count="1">
    <dataValidation type="list" allowBlank="1" showInputMessage="1" showErrorMessage="1" sqref="H4:K30 M4:P30" xr:uid="{6607EF8B-9EF4-4B62-AC4A-D8F1B6EB078F}">
      <formula1>"○,×"</formula1>
    </dataValidation>
  </dataValidations>
  <printOptions horizontalCentered="1" verticalCentered="1" gridLinesSet="0"/>
  <pageMargins left="0.59055118110236227" right="0.39370078740157483" top="0.59055118110236227" bottom="0.59055118110236227" header="0.51181102362204722" footer="0.51181102362204722"/>
  <pageSetup paperSize="9" scale="93" orientation="portrait" horizontalDpi="4294967293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95"/>
  <sheetViews>
    <sheetView view="pageBreakPreview" zoomScaleNormal="85" zoomScaleSheetLayoutView="100" workbookViewId="0">
      <pane xSplit="2" ySplit="3" topLeftCell="C25" activePane="bottomRight" state="frozen"/>
      <selection pane="topRight" activeCell="B1" sqref="B1"/>
      <selection pane="bottomLeft" activeCell="A4" sqref="A4"/>
      <selection pane="bottomRight" activeCell="R17" sqref="R17"/>
    </sheetView>
  </sheetViews>
  <sheetFormatPr defaultColWidth="8.875" defaultRowHeight="39.75" customHeight="1" x14ac:dyDescent="0.25"/>
  <cols>
    <col min="1" max="1" width="5.625" style="360" customWidth="1"/>
    <col min="2" max="3" width="3.625" style="360" customWidth="1"/>
    <col min="4" max="4" width="14.625" style="361" customWidth="1"/>
    <col min="5" max="5" width="8.75" style="361" customWidth="1"/>
    <col min="6" max="6" width="3.625" style="361" customWidth="1"/>
    <col min="7" max="7" width="3.625" style="360" customWidth="1"/>
    <col min="8" max="9" width="3.625" style="320" customWidth="1"/>
    <col min="10" max="13" width="3.625" style="321" customWidth="1"/>
    <col min="14" max="15" width="3.625" style="320" customWidth="1"/>
    <col min="16" max="19" width="3.625" style="321" customWidth="1"/>
    <col min="20" max="20" width="5.625" style="321" customWidth="1"/>
    <col min="21" max="21" width="5.875" style="321" customWidth="1"/>
    <col min="22" max="16384" width="8.875" style="321"/>
  </cols>
  <sheetData>
    <row r="1" spans="1:22" ht="27" customHeight="1" x14ac:dyDescent="0.25">
      <c r="A1" s="319"/>
      <c r="B1" s="201" t="s">
        <v>25</v>
      </c>
      <c r="C1" s="319"/>
      <c r="D1" s="319"/>
      <c r="E1" s="319"/>
      <c r="F1" s="319"/>
      <c r="G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</row>
    <row r="2" spans="1:22" ht="21" customHeight="1" x14ac:dyDescent="0.25">
      <c r="A2" s="322"/>
      <c r="B2" s="475" t="s">
        <v>1</v>
      </c>
      <c r="C2" s="475" t="s">
        <v>2</v>
      </c>
      <c r="D2" s="477" t="s">
        <v>4</v>
      </c>
      <c r="E2" s="473" t="s">
        <v>5</v>
      </c>
      <c r="F2" s="471" t="s">
        <v>10</v>
      </c>
      <c r="G2" s="469" t="s">
        <v>3</v>
      </c>
      <c r="H2" s="463">
        <v>1</v>
      </c>
      <c r="I2" s="464"/>
      <c r="J2" s="464"/>
      <c r="K2" s="464"/>
      <c r="L2" s="464"/>
      <c r="M2" s="465"/>
      <c r="N2" s="463">
        <v>2</v>
      </c>
      <c r="O2" s="464"/>
      <c r="P2" s="464"/>
      <c r="Q2" s="464"/>
      <c r="R2" s="464"/>
      <c r="S2" s="465"/>
      <c r="T2" s="461" t="s">
        <v>16</v>
      </c>
      <c r="U2" s="461" t="s">
        <v>17</v>
      </c>
      <c r="V2" s="461" t="s">
        <v>12</v>
      </c>
    </row>
    <row r="3" spans="1:22" ht="54" customHeight="1" x14ac:dyDescent="0.25">
      <c r="A3" s="323"/>
      <c r="B3" s="476"/>
      <c r="C3" s="476"/>
      <c r="D3" s="478"/>
      <c r="E3" s="474"/>
      <c r="F3" s="472"/>
      <c r="G3" s="470"/>
      <c r="H3" s="324">
        <v>1</v>
      </c>
      <c r="I3" s="325">
        <v>2</v>
      </c>
      <c r="J3" s="325">
        <v>3</v>
      </c>
      <c r="K3" s="326">
        <v>4</v>
      </c>
      <c r="L3" s="327" t="s">
        <v>13</v>
      </c>
      <c r="M3" s="328" t="s">
        <v>15</v>
      </c>
      <c r="N3" s="324">
        <v>1</v>
      </c>
      <c r="O3" s="325">
        <v>2</v>
      </c>
      <c r="P3" s="325">
        <v>3</v>
      </c>
      <c r="Q3" s="326">
        <v>4</v>
      </c>
      <c r="R3" s="327" t="s">
        <v>14</v>
      </c>
      <c r="S3" s="328" t="s">
        <v>15</v>
      </c>
      <c r="T3" s="462"/>
      <c r="U3" s="462"/>
      <c r="V3" s="462"/>
    </row>
    <row r="4" spans="1:22" ht="27" customHeight="1" x14ac:dyDescent="0.45">
      <c r="A4" s="329"/>
      <c r="B4" s="466">
        <v>1</v>
      </c>
      <c r="C4" s="330">
        <v>1</v>
      </c>
      <c r="D4" s="256" t="s">
        <v>165</v>
      </c>
      <c r="E4" s="331" t="s">
        <v>185</v>
      </c>
      <c r="F4" s="214">
        <v>1</v>
      </c>
      <c r="G4" s="215">
        <v>1</v>
      </c>
      <c r="H4" s="332">
        <v>9</v>
      </c>
      <c r="I4" s="333">
        <v>0</v>
      </c>
      <c r="J4" s="333">
        <v>0</v>
      </c>
      <c r="K4" s="334">
        <v>0</v>
      </c>
      <c r="L4" s="332">
        <f>IF(H4="","",SUM(H4:K4))</f>
        <v>9</v>
      </c>
      <c r="M4" s="332">
        <f>IF(H4="","",COUNTIF(H4:K4,"&gt;1"))</f>
        <v>1</v>
      </c>
      <c r="N4" s="332">
        <v>0</v>
      </c>
      <c r="O4" s="333">
        <v>0</v>
      </c>
      <c r="P4" s="333">
        <v>9</v>
      </c>
      <c r="Q4" s="334">
        <v>10</v>
      </c>
      <c r="R4" s="332">
        <f>IF(N4="","",SUM(N4:Q4))</f>
        <v>19</v>
      </c>
      <c r="S4" s="332">
        <f>IF(N4="","",COUNTIF(N4:Q4,"&gt;1"))</f>
        <v>2</v>
      </c>
      <c r="T4" s="335">
        <f>IF(H4="","",L4+R4)</f>
        <v>28</v>
      </c>
      <c r="U4" s="335">
        <f>IF(H4="","",M4+S4)</f>
        <v>3</v>
      </c>
      <c r="V4" s="336">
        <f>IF(H4="","",IF(K4="","",IF(U4=8,10,IF(U4=7,9,IF(U4=6,7,IF(U4=5,4,IF(U4&lt;=4,0)))))))</f>
        <v>0</v>
      </c>
    </row>
    <row r="5" spans="1:22" ht="27" customHeight="1" x14ac:dyDescent="0.45">
      <c r="A5" s="337"/>
      <c r="B5" s="467"/>
      <c r="C5" s="338">
        <v>2</v>
      </c>
      <c r="D5" s="257" t="s">
        <v>103</v>
      </c>
      <c r="E5" s="339" t="s">
        <v>65</v>
      </c>
      <c r="F5" s="224">
        <v>1</v>
      </c>
      <c r="G5" s="225" t="s">
        <v>67</v>
      </c>
      <c r="H5" s="340">
        <v>0</v>
      </c>
      <c r="I5" s="341">
        <v>0</v>
      </c>
      <c r="J5" s="341">
        <v>0</v>
      </c>
      <c r="K5" s="342">
        <v>0</v>
      </c>
      <c r="L5" s="340">
        <f t="shared" ref="L5:L33" si="0">IF(H5="","",SUM(H5:K5))</f>
        <v>0</v>
      </c>
      <c r="M5" s="340">
        <f t="shared" ref="M5:M33" si="1">IF(H5="","",COUNTIF(H5:K5,"&gt;1"))</f>
        <v>0</v>
      </c>
      <c r="N5" s="340">
        <v>0</v>
      </c>
      <c r="O5" s="341">
        <v>0</v>
      </c>
      <c r="P5" s="341">
        <v>0</v>
      </c>
      <c r="Q5" s="342">
        <v>0</v>
      </c>
      <c r="R5" s="340">
        <f t="shared" ref="R5:R33" si="2">IF(N5="","",SUM(N5:Q5))</f>
        <v>0</v>
      </c>
      <c r="S5" s="340">
        <f t="shared" ref="S5:S33" si="3">IF(N5="","",COUNTIF(N5:Q5,"&gt;1"))</f>
        <v>0</v>
      </c>
      <c r="T5" s="343">
        <f t="shared" ref="T5:T33" si="4">IF(H5="","",L5+R5)</f>
        <v>0</v>
      </c>
      <c r="U5" s="343">
        <f t="shared" ref="U5:U33" si="5">IF(H5="","",M5+S5)</f>
        <v>0</v>
      </c>
      <c r="V5" s="344">
        <f t="shared" ref="V5:V33" si="6">IF(H5="","",IF(K5="","",IF(U5=8,10,IF(U5=7,9,IF(U5=6,7,IF(U5=5,4,IF(U5&lt;=4,0)))))))</f>
        <v>0</v>
      </c>
    </row>
    <row r="6" spans="1:22" ht="27" customHeight="1" x14ac:dyDescent="0.45">
      <c r="A6" s="345"/>
      <c r="B6" s="467"/>
      <c r="C6" s="346">
        <v>3</v>
      </c>
      <c r="D6" s="258" t="s">
        <v>180</v>
      </c>
      <c r="E6" s="347" t="s">
        <v>181</v>
      </c>
      <c r="F6" s="234">
        <v>2</v>
      </c>
      <c r="G6" s="235" t="s">
        <v>66</v>
      </c>
      <c r="H6" s="348">
        <v>0</v>
      </c>
      <c r="I6" s="349">
        <v>0</v>
      </c>
      <c r="J6" s="349">
        <v>0</v>
      </c>
      <c r="K6" s="350">
        <v>5</v>
      </c>
      <c r="L6" s="348">
        <f t="shared" si="0"/>
        <v>5</v>
      </c>
      <c r="M6" s="348">
        <f t="shared" si="1"/>
        <v>1</v>
      </c>
      <c r="N6" s="348">
        <v>0</v>
      </c>
      <c r="O6" s="349">
        <v>3</v>
      </c>
      <c r="P6" s="349">
        <v>9</v>
      </c>
      <c r="Q6" s="350">
        <v>0</v>
      </c>
      <c r="R6" s="348">
        <f t="shared" si="2"/>
        <v>12</v>
      </c>
      <c r="S6" s="348">
        <f t="shared" si="3"/>
        <v>2</v>
      </c>
      <c r="T6" s="351">
        <f t="shared" si="4"/>
        <v>17</v>
      </c>
      <c r="U6" s="351">
        <f t="shared" si="5"/>
        <v>3</v>
      </c>
      <c r="V6" s="352">
        <f t="shared" si="6"/>
        <v>0</v>
      </c>
    </row>
    <row r="7" spans="1:22" ht="27" customHeight="1" x14ac:dyDescent="0.45">
      <c r="A7" s="329"/>
      <c r="B7" s="467"/>
      <c r="C7" s="330">
        <v>4</v>
      </c>
      <c r="D7" s="256" t="s">
        <v>110</v>
      </c>
      <c r="E7" s="331" t="s">
        <v>65</v>
      </c>
      <c r="F7" s="214">
        <v>2</v>
      </c>
      <c r="G7" s="215">
        <v>1</v>
      </c>
      <c r="H7" s="332">
        <v>0</v>
      </c>
      <c r="I7" s="333">
        <v>0</v>
      </c>
      <c r="J7" s="333">
        <v>0</v>
      </c>
      <c r="K7" s="334">
        <v>0</v>
      </c>
      <c r="L7" s="332">
        <f t="shared" si="0"/>
        <v>0</v>
      </c>
      <c r="M7" s="332">
        <f t="shared" si="1"/>
        <v>0</v>
      </c>
      <c r="N7" s="332">
        <v>0</v>
      </c>
      <c r="O7" s="333">
        <v>0</v>
      </c>
      <c r="P7" s="333">
        <v>0</v>
      </c>
      <c r="Q7" s="334">
        <v>0</v>
      </c>
      <c r="R7" s="332">
        <f t="shared" si="2"/>
        <v>0</v>
      </c>
      <c r="S7" s="332">
        <f t="shared" si="3"/>
        <v>0</v>
      </c>
      <c r="T7" s="335">
        <f t="shared" si="4"/>
        <v>0</v>
      </c>
      <c r="U7" s="335">
        <f t="shared" si="5"/>
        <v>0</v>
      </c>
      <c r="V7" s="336">
        <f t="shared" si="6"/>
        <v>0</v>
      </c>
    </row>
    <row r="8" spans="1:22" ht="27" customHeight="1" x14ac:dyDescent="0.45">
      <c r="A8" s="337"/>
      <c r="B8" s="467"/>
      <c r="C8" s="338">
        <v>5</v>
      </c>
      <c r="D8" s="257" t="s">
        <v>108</v>
      </c>
      <c r="E8" s="339" t="s">
        <v>65</v>
      </c>
      <c r="F8" s="224">
        <v>1</v>
      </c>
      <c r="G8" s="225" t="s">
        <v>66</v>
      </c>
      <c r="H8" s="340">
        <v>0</v>
      </c>
      <c r="I8" s="341">
        <v>0</v>
      </c>
      <c r="J8" s="341">
        <v>0</v>
      </c>
      <c r="K8" s="342">
        <v>0</v>
      </c>
      <c r="L8" s="340">
        <f t="shared" si="0"/>
        <v>0</v>
      </c>
      <c r="M8" s="340">
        <f t="shared" si="1"/>
        <v>0</v>
      </c>
      <c r="N8" s="340">
        <v>5</v>
      </c>
      <c r="O8" s="341">
        <v>0</v>
      </c>
      <c r="P8" s="341">
        <v>0</v>
      </c>
      <c r="Q8" s="342">
        <v>7</v>
      </c>
      <c r="R8" s="340">
        <f t="shared" si="2"/>
        <v>12</v>
      </c>
      <c r="S8" s="340">
        <f t="shared" si="3"/>
        <v>2</v>
      </c>
      <c r="T8" s="343">
        <f t="shared" si="4"/>
        <v>12</v>
      </c>
      <c r="U8" s="343">
        <f t="shared" si="5"/>
        <v>2</v>
      </c>
      <c r="V8" s="344">
        <f t="shared" si="6"/>
        <v>0</v>
      </c>
    </row>
    <row r="9" spans="1:22" ht="27" customHeight="1" x14ac:dyDescent="0.45">
      <c r="A9" s="345"/>
      <c r="B9" s="468"/>
      <c r="C9" s="346">
        <v>6</v>
      </c>
      <c r="D9" s="258" t="s">
        <v>106</v>
      </c>
      <c r="E9" s="347" t="s">
        <v>84</v>
      </c>
      <c r="F9" s="234">
        <v>2</v>
      </c>
      <c r="G9" s="235">
        <v>1</v>
      </c>
      <c r="H9" s="348">
        <v>0</v>
      </c>
      <c r="I9" s="349">
        <v>0</v>
      </c>
      <c r="J9" s="349">
        <v>0</v>
      </c>
      <c r="K9" s="350">
        <v>0</v>
      </c>
      <c r="L9" s="348">
        <f t="shared" si="0"/>
        <v>0</v>
      </c>
      <c r="M9" s="348">
        <f t="shared" si="1"/>
        <v>0</v>
      </c>
      <c r="N9" s="348">
        <v>0</v>
      </c>
      <c r="O9" s="349">
        <v>0</v>
      </c>
      <c r="P9" s="349">
        <v>10</v>
      </c>
      <c r="Q9" s="350">
        <v>0</v>
      </c>
      <c r="R9" s="348">
        <f t="shared" si="2"/>
        <v>10</v>
      </c>
      <c r="S9" s="348">
        <f t="shared" si="3"/>
        <v>1</v>
      </c>
      <c r="T9" s="351">
        <f t="shared" si="4"/>
        <v>10</v>
      </c>
      <c r="U9" s="351">
        <f t="shared" si="5"/>
        <v>1</v>
      </c>
      <c r="V9" s="352">
        <f t="shared" si="6"/>
        <v>0</v>
      </c>
    </row>
    <row r="10" spans="1:22" ht="27" customHeight="1" x14ac:dyDescent="0.45">
      <c r="A10" s="329"/>
      <c r="B10" s="466">
        <v>2</v>
      </c>
      <c r="C10" s="330">
        <v>1</v>
      </c>
      <c r="D10" s="256" t="s">
        <v>117</v>
      </c>
      <c r="E10" s="331" t="s">
        <v>88</v>
      </c>
      <c r="F10" s="214">
        <v>1</v>
      </c>
      <c r="G10" s="215" t="s">
        <v>81</v>
      </c>
      <c r="H10" s="332">
        <v>0</v>
      </c>
      <c r="I10" s="333">
        <v>0</v>
      </c>
      <c r="J10" s="333">
        <v>0</v>
      </c>
      <c r="K10" s="334">
        <v>5</v>
      </c>
      <c r="L10" s="332">
        <f t="shared" si="0"/>
        <v>5</v>
      </c>
      <c r="M10" s="332">
        <f t="shared" si="1"/>
        <v>1</v>
      </c>
      <c r="N10" s="332">
        <v>5</v>
      </c>
      <c r="O10" s="333">
        <v>3</v>
      </c>
      <c r="P10" s="333">
        <v>0</v>
      </c>
      <c r="Q10" s="334">
        <v>0</v>
      </c>
      <c r="R10" s="332">
        <f t="shared" si="2"/>
        <v>8</v>
      </c>
      <c r="S10" s="332">
        <f t="shared" si="3"/>
        <v>2</v>
      </c>
      <c r="T10" s="335">
        <f t="shared" si="4"/>
        <v>13</v>
      </c>
      <c r="U10" s="335">
        <f t="shared" si="5"/>
        <v>3</v>
      </c>
      <c r="V10" s="336">
        <f t="shared" si="6"/>
        <v>0</v>
      </c>
    </row>
    <row r="11" spans="1:22" ht="27" customHeight="1" x14ac:dyDescent="0.45">
      <c r="A11" s="337"/>
      <c r="B11" s="467"/>
      <c r="C11" s="338">
        <v>2</v>
      </c>
      <c r="D11" s="257" t="s">
        <v>171</v>
      </c>
      <c r="E11" s="339" t="s">
        <v>173</v>
      </c>
      <c r="F11" s="224">
        <v>1</v>
      </c>
      <c r="G11" s="225">
        <v>1</v>
      </c>
      <c r="H11" s="340">
        <v>0</v>
      </c>
      <c r="I11" s="341">
        <v>0</v>
      </c>
      <c r="J11" s="341">
        <v>0</v>
      </c>
      <c r="K11" s="342">
        <v>9</v>
      </c>
      <c r="L11" s="340">
        <f t="shared" si="0"/>
        <v>9</v>
      </c>
      <c r="M11" s="340">
        <f t="shared" si="1"/>
        <v>1</v>
      </c>
      <c r="N11" s="340">
        <v>0</v>
      </c>
      <c r="O11" s="341">
        <v>0</v>
      </c>
      <c r="P11" s="341">
        <v>3</v>
      </c>
      <c r="Q11" s="342">
        <v>7</v>
      </c>
      <c r="R11" s="340">
        <f t="shared" si="2"/>
        <v>10</v>
      </c>
      <c r="S11" s="340">
        <f t="shared" si="3"/>
        <v>2</v>
      </c>
      <c r="T11" s="343">
        <f t="shared" si="4"/>
        <v>19</v>
      </c>
      <c r="U11" s="343">
        <f t="shared" si="5"/>
        <v>3</v>
      </c>
      <c r="V11" s="344">
        <f t="shared" si="6"/>
        <v>0</v>
      </c>
    </row>
    <row r="12" spans="1:22" ht="27" customHeight="1" x14ac:dyDescent="0.45">
      <c r="A12" s="345"/>
      <c r="B12" s="467"/>
      <c r="C12" s="346">
        <v>3</v>
      </c>
      <c r="D12" s="258" t="s">
        <v>109</v>
      </c>
      <c r="E12" s="347" t="s">
        <v>65</v>
      </c>
      <c r="F12" s="234">
        <v>1</v>
      </c>
      <c r="G12" s="235" t="s">
        <v>67</v>
      </c>
      <c r="H12" s="348">
        <v>0</v>
      </c>
      <c r="I12" s="349">
        <v>0</v>
      </c>
      <c r="J12" s="349">
        <v>9</v>
      </c>
      <c r="K12" s="350">
        <v>0</v>
      </c>
      <c r="L12" s="348">
        <f t="shared" si="0"/>
        <v>9</v>
      </c>
      <c r="M12" s="348">
        <f t="shared" si="1"/>
        <v>1</v>
      </c>
      <c r="N12" s="348">
        <v>0</v>
      </c>
      <c r="O12" s="349">
        <v>3</v>
      </c>
      <c r="P12" s="349">
        <v>0</v>
      </c>
      <c r="Q12" s="350">
        <v>5</v>
      </c>
      <c r="R12" s="348">
        <f t="shared" si="2"/>
        <v>8</v>
      </c>
      <c r="S12" s="348">
        <f t="shared" si="3"/>
        <v>2</v>
      </c>
      <c r="T12" s="351">
        <f t="shared" si="4"/>
        <v>17</v>
      </c>
      <c r="U12" s="351">
        <f t="shared" si="5"/>
        <v>3</v>
      </c>
      <c r="V12" s="352">
        <f t="shared" si="6"/>
        <v>0</v>
      </c>
    </row>
    <row r="13" spans="1:22" ht="27" customHeight="1" x14ac:dyDescent="0.45">
      <c r="A13" s="353"/>
      <c r="B13" s="467"/>
      <c r="C13" s="354">
        <v>4</v>
      </c>
      <c r="D13" s="259" t="s">
        <v>107</v>
      </c>
      <c r="E13" s="355" t="s">
        <v>88</v>
      </c>
      <c r="F13" s="245">
        <v>1</v>
      </c>
      <c r="G13" s="246" t="s">
        <v>66</v>
      </c>
      <c r="H13" s="356">
        <v>0</v>
      </c>
      <c r="I13" s="357">
        <v>0</v>
      </c>
      <c r="J13" s="357">
        <v>7</v>
      </c>
      <c r="K13" s="358">
        <v>0</v>
      </c>
      <c r="L13" s="356">
        <f t="shared" si="0"/>
        <v>7</v>
      </c>
      <c r="M13" s="356">
        <f t="shared" si="1"/>
        <v>1</v>
      </c>
      <c r="N13" s="356">
        <v>9</v>
      </c>
      <c r="O13" s="357">
        <v>0</v>
      </c>
      <c r="P13" s="357">
        <v>0</v>
      </c>
      <c r="Q13" s="358">
        <v>9</v>
      </c>
      <c r="R13" s="356">
        <f t="shared" si="2"/>
        <v>18</v>
      </c>
      <c r="S13" s="356">
        <f t="shared" si="3"/>
        <v>2</v>
      </c>
      <c r="T13" s="359">
        <f t="shared" si="4"/>
        <v>25</v>
      </c>
      <c r="U13" s="335">
        <f t="shared" si="5"/>
        <v>3</v>
      </c>
      <c r="V13" s="336">
        <f t="shared" si="6"/>
        <v>0</v>
      </c>
    </row>
    <row r="14" spans="1:22" ht="27" customHeight="1" x14ac:dyDescent="0.45">
      <c r="A14" s="337"/>
      <c r="B14" s="467"/>
      <c r="C14" s="338">
        <v>5</v>
      </c>
      <c r="D14" s="257" t="s">
        <v>172</v>
      </c>
      <c r="E14" s="339" t="s">
        <v>174</v>
      </c>
      <c r="F14" s="224">
        <v>2</v>
      </c>
      <c r="G14" s="225" t="s">
        <v>66</v>
      </c>
      <c r="H14" s="340">
        <v>0</v>
      </c>
      <c r="I14" s="341">
        <v>0</v>
      </c>
      <c r="J14" s="341">
        <v>0</v>
      </c>
      <c r="K14" s="342">
        <v>0</v>
      </c>
      <c r="L14" s="340">
        <f t="shared" si="0"/>
        <v>0</v>
      </c>
      <c r="M14" s="340">
        <f t="shared" si="1"/>
        <v>0</v>
      </c>
      <c r="N14" s="340">
        <v>9</v>
      </c>
      <c r="O14" s="341">
        <v>5</v>
      </c>
      <c r="P14" s="341">
        <v>0</v>
      </c>
      <c r="Q14" s="342">
        <v>7</v>
      </c>
      <c r="R14" s="340">
        <f t="shared" si="2"/>
        <v>21</v>
      </c>
      <c r="S14" s="340">
        <f t="shared" si="3"/>
        <v>3</v>
      </c>
      <c r="T14" s="343">
        <f t="shared" si="4"/>
        <v>21</v>
      </c>
      <c r="U14" s="343">
        <f t="shared" si="5"/>
        <v>3</v>
      </c>
      <c r="V14" s="344">
        <f t="shared" si="6"/>
        <v>0</v>
      </c>
    </row>
    <row r="15" spans="1:22" ht="27" customHeight="1" x14ac:dyDescent="0.45">
      <c r="A15" s="345"/>
      <c r="B15" s="468"/>
      <c r="C15" s="346">
        <v>6</v>
      </c>
      <c r="D15" s="258" t="s">
        <v>162</v>
      </c>
      <c r="E15" s="347" t="s">
        <v>160</v>
      </c>
      <c r="F15" s="234">
        <v>2</v>
      </c>
      <c r="G15" s="235">
        <v>2</v>
      </c>
      <c r="H15" s="348">
        <v>0</v>
      </c>
      <c r="I15" s="349">
        <v>7</v>
      </c>
      <c r="J15" s="349">
        <v>7</v>
      </c>
      <c r="K15" s="350">
        <v>5</v>
      </c>
      <c r="L15" s="348">
        <f t="shared" si="0"/>
        <v>19</v>
      </c>
      <c r="M15" s="348">
        <f t="shared" si="1"/>
        <v>3</v>
      </c>
      <c r="N15" s="348">
        <v>0</v>
      </c>
      <c r="O15" s="349">
        <v>3</v>
      </c>
      <c r="P15" s="349">
        <v>9</v>
      </c>
      <c r="Q15" s="350">
        <v>7</v>
      </c>
      <c r="R15" s="348">
        <f t="shared" si="2"/>
        <v>19</v>
      </c>
      <c r="S15" s="348">
        <f t="shared" si="3"/>
        <v>3</v>
      </c>
      <c r="T15" s="351">
        <f t="shared" si="4"/>
        <v>38</v>
      </c>
      <c r="U15" s="351">
        <f t="shared" si="5"/>
        <v>6</v>
      </c>
      <c r="V15" s="352">
        <f t="shared" si="6"/>
        <v>7</v>
      </c>
    </row>
    <row r="16" spans="1:22" ht="27" customHeight="1" x14ac:dyDescent="0.45">
      <c r="A16" s="329"/>
      <c r="B16" s="466">
        <v>3</v>
      </c>
      <c r="C16" s="330">
        <v>1</v>
      </c>
      <c r="D16" s="256" t="s">
        <v>114</v>
      </c>
      <c r="E16" s="331" t="s">
        <v>73</v>
      </c>
      <c r="F16" s="214">
        <v>1</v>
      </c>
      <c r="G16" s="215" t="s">
        <v>67</v>
      </c>
      <c r="H16" s="332">
        <v>7</v>
      </c>
      <c r="I16" s="333">
        <v>0</v>
      </c>
      <c r="J16" s="333">
        <v>3</v>
      </c>
      <c r="K16" s="334">
        <v>5</v>
      </c>
      <c r="L16" s="332">
        <f t="shared" si="0"/>
        <v>15</v>
      </c>
      <c r="M16" s="332">
        <f t="shared" si="1"/>
        <v>3</v>
      </c>
      <c r="N16" s="332">
        <v>5</v>
      </c>
      <c r="O16" s="333">
        <v>3</v>
      </c>
      <c r="P16" s="333">
        <v>3</v>
      </c>
      <c r="Q16" s="334">
        <v>0</v>
      </c>
      <c r="R16" s="332">
        <f t="shared" si="2"/>
        <v>11</v>
      </c>
      <c r="S16" s="332">
        <f t="shared" si="3"/>
        <v>3</v>
      </c>
      <c r="T16" s="335">
        <f t="shared" si="4"/>
        <v>26</v>
      </c>
      <c r="U16" s="335">
        <f t="shared" si="5"/>
        <v>6</v>
      </c>
      <c r="V16" s="336">
        <f t="shared" si="6"/>
        <v>7</v>
      </c>
    </row>
    <row r="17" spans="1:22" ht="27" customHeight="1" x14ac:dyDescent="0.45">
      <c r="A17" s="337"/>
      <c r="B17" s="467"/>
      <c r="C17" s="338">
        <v>2</v>
      </c>
      <c r="D17" s="257" t="s">
        <v>161</v>
      </c>
      <c r="E17" s="339" t="s">
        <v>160</v>
      </c>
      <c r="F17" s="224">
        <v>2</v>
      </c>
      <c r="G17" s="225">
        <v>1</v>
      </c>
      <c r="H17" s="340">
        <v>0</v>
      </c>
      <c r="I17" s="341">
        <v>0</v>
      </c>
      <c r="J17" s="341">
        <v>5</v>
      </c>
      <c r="K17" s="342">
        <v>7</v>
      </c>
      <c r="L17" s="340">
        <f t="shared" si="0"/>
        <v>12</v>
      </c>
      <c r="M17" s="340">
        <f t="shared" si="1"/>
        <v>2</v>
      </c>
      <c r="N17" s="340">
        <v>5</v>
      </c>
      <c r="O17" s="341">
        <v>0</v>
      </c>
      <c r="P17" s="341">
        <v>5</v>
      </c>
      <c r="Q17" s="342">
        <v>0</v>
      </c>
      <c r="R17" s="340">
        <f t="shared" si="2"/>
        <v>10</v>
      </c>
      <c r="S17" s="340">
        <f t="shared" si="3"/>
        <v>2</v>
      </c>
      <c r="T17" s="343">
        <f t="shared" si="4"/>
        <v>22</v>
      </c>
      <c r="U17" s="343">
        <f t="shared" si="5"/>
        <v>4</v>
      </c>
      <c r="V17" s="344">
        <f t="shared" si="6"/>
        <v>0</v>
      </c>
    </row>
    <row r="18" spans="1:22" ht="27" customHeight="1" x14ac:dyDescent="0.45">
      <c r="A18" s="345"/>
      <c r="B18" s="467"/>
      <c r="C18" s="346">
        <v>3</v>
      </c>
      <c r="D18" s="258" t="s">
        <v>118</v>
      </c>
      <c r="E18" s="347" t="s">
        <v>88</v>
      </c>
      <c r="F18" s="234">
        <v>1</v>
      </c>
      <c r="G18" s="235" t="s">
        <v>81</v>
      </c>
      <c r="H18" s="348">
        <v>0</v>
      </c>
      <c r="I18" s="349">
        <v>0</v>
      </c>
      <c r="J18" s="349">
        <v>0</v>
      </c>
      <c r="K18" s="350">
        <v>0</v>
      </c>
      <c r="L18" s="348">
        <f t="shared" si="0"/>
        <v>0</v>
      </c>
      <c r="M18" s="348">
        <f t="shared" si="1"/>
        <v>0</v>
      </c>
      <c r="N18" s="348">
        <v>0</v>
      </c>
      <c r="O18" s="349">
        <v>0</v>
      </c>
      <c r="P18" s="349">
        <v>0</v>
      </c>
      <c r="Q18" s="350">
        <v>3</v>
      </c>
      <c r="R18" s="348">
        <f t="shared" si="2"/>
        <v>3</v>
      </c>
      <c r="S18" s="348">
        <f t="shared" si="3"/>
        <v>1</v>
      </c>
      <c r="T18" s="351">
        <f t="shared" si="4"/>
        <v>3</v>
      </c>
      <c r="U18" s="351">
        <f t="shared" si="5"/>
        <v>1</v>
      </c>
      <c r="V18" s="352">
        <f t="shared" si="6"/>
        <v>0</v>
      </c>
    </row>
    <row r="19" spans="1:22" ht="27" customHeight="1" x14ac:dyDescent="0.45">
      <c r="A19" s="329"/>
      <c r="B19" s="467"/>
      <c r="C19" s="330">
        <v>4</v>
      </c>
      <c r="D19" s="256" t="s">
        <v>115</v>
      </c>
      <c r="E19" s="331" t="s">
        <v>80</v>
      </c>
      <c r="F19" s="214">
        <v>1</v>
      </c>
      <c r="G19" s="215" t="s">
        <v>81</v>
      </c>
      <c r="H19" s="332">
        <v>0</v>
      </c>
      <c r="I19" s="333">
        <v>0</v>
      </c>
      <c r="J19" s="333">
        <v>0</v>
      </c>
      <c r="K19" s="334">
        <v>0</v>
      </c>
      <c r="L19" s="332">
        <f t="shared" si="0"/>
        <v>0</v>
      </c>
      <c r="M19" s="332">
        <f t="shared" si="1"/>
        <v>0</v>
      </c>
      <c r="N19" s="332">
        <v>0</v>
      </c>
      <c r="O19" s="333">
        <v>0</v>
      </c>
      <c r="P19" s="333">
        <v>0</v>
      </c>
      <c r="Q19" s="334">
        <v>0</v>
      </c>
      <c r="R19" s="332">
        <f t="shared" si="2"/>
        <v>0</v>
      </c>
      <c r="S19" s="332">
        <f t="shared" si="3"/>
        <v>0</v>
      </c>
      <c r="T19" s="335">
        <f t="shared" si="4"/>
        <v>0</v>
      </c>
      <c r="U19" s="335">
        <f t="shared" si="5"/>
        <v>0</v>
      </c>
      <c r="V19" s="336">
        <f t="shared" si="6"/>
        <v>0</v>
      </c>
    </row>
    <row r="20" spans="1:22" ht="27" customHeight="1" x14ac:dyDescent="0.45">
      <c r="A20" s="337"/>
      <c r="B20" s="467"/>
      <c r="C20" s="338">
        <v>5</v>
      </c>
      <c r="D20" s="257" t="s">
        <v>113</v>
      </c>
      <c r="E20" s="339" t="s">
        <v>65</v>
      </c>
      <c r="F20" s="224">
        <v>2</v>
      </c>
      <c r="G20" s="225" t="s">
        <v>66</v>
      </c>
      <c r="H20" s="340"/>
      <c r="I20" s="341"/>
      <c r="J20" s="341"/>
      <c r="K20" s="342"/>
      <c r="L20" s="340" t="str">
        <f t="shared" si="0"/>
        <v/>
      </c>
      <c r="M20" s="340" t="str">
        <f t="shared" si="1"/>
        <v/>
      </c>
      <c r="N20" s="340"/>
      <c r="O20" s="341"/>
      <c r="P20" s="341"/>
      <c r="Q20" s="342"/>
      <c r="R20" s="340" t="str">
        <f t="shared" si="2"/>
        <v/>
      </c>
      <c r="S20" s="340" t="str">
        <f t="shared" si="3"/>
        <v/>
      </c>
      <c r="T20" s="343" t="str">
        <f t="shared" si="4"/>
        <v/>
      </c>
      <c r="U20" s="343" t="str">
        <f t="shared" si="5"/>
        <v/>
      </c>
      <c r="V20" s="344" t="str">
        <f t="shared" si="6"/>
        <v/>
      </c>
    </row>
    <row r="21" spans="1:22" ht="27" customHeight="1" x14ac:dyDescent="0.45">
      <c r="A21" s="345"/>
      <c r="B21" s="468"/>
      <c r="C21" s="346">
        <v>6</v>
      </c>
      <c r="D21" s="258" t="s">
        <v>111</v>
      </c>
      <c r="E21" s="347" t="s">
        <v>65</v>
      </c>
      <c r="F21" s="234">
        <v>2</v>
      </c>
      <c r="G21" s="235" t="s">
        <v>67</v>
      </c>
      <c r="H21" s="348">
        <v>0</v>
      </c>
      <c r="I21" s="349">
        <v>5</v>
      </c>
      <c r="J21" s="349">
        <v>5</v>
      </c>
      <c r="K21" s="350">
        <v>0</v>
      </c>
      <c r="L21" s="348">
        <f t="shared" si="0"/>
        <v>10</v>
      </c>
      <c r="M21" s="348">
        <f t="shared" si="1"/>
        <v>2</v>
      </c>
      <c r="N21" s="348">
        <v>5</v>
      </c>
      <c r="O21" s="349">
        <v>10</v>
      </c>
      <c r="P21" s="349">
        <v>0</v>
      </c>
      <c r="Q21" s="350">
        <v>5</v>
      </c>
      <c r="R21" s="348">
        <f t="shared" si="2"/>
        <v>20</v>
      </c>
      <c r="S21" s="348">
        <f t="shared" si="3"/>
        <v>3</v>
      </c>
      <c r="T21" s="351">
        <f t="shared" si="4"/>
        <v>30</v>
      </c>
      <c r="U21" s="351">
        <f t="shared" si="5"/>
        <v>5</v>
      </c>
      <c r="V21" s="352">
        <f t="shared" si="6"/>
        <v>4</v>
      </c>
    </row>
    <row r="22" spans="1:22" ht="27" customHeight="1" x14ac:dyDescent="0.45">
      <c r="A22" s="329"/>
      <c r="B22" s="466">
        <v>4</v>
      </c>
      <c r="C22" s="330">
        <v>1</v>
      </c>
      <c r="D22" s="256" t="s">
        <v>164</v>
      </c>
      <c r="E22" s="331" t="s">
        <v>160</v>
      </c>
      <c r="F22" s="214">
        <v>2</v>
      </c>
      <c r="G22" s="215" t="s">
        <v>66</v>
      </c>
      <c r="H22" s="332">
        <v>0</v>
      </c>
      <c r="I22" s="333">
        <v>9</v>
      </c>
      <c r="J22" s="333">
        <v>7</v>
      </c>
      <c r="K22" s="334">
        <v>0</v>
      </c>
      <c r="L22" s="332">
        <f t="shared" si="0"/>
        <v>16</v>
      </c>
      <c r="M22" s="332">
        <f t="shared" si="1"/>
        <v>2</v>
      </c>
      <c r="N22" s="332">
        <v>0</v>
      </c>
      <c r="O22" s="333">
        <v>9</v>
      </c>
      <c r="P22" s="333">
        <v>7</v>
      </c>
      <c r="Q22" s="334">
        <v>0</v>
      </c>
      <c r="R22" s="332">
        <f t="shared" si="2"/>
        <v>16</v>
      </c>
      <c r="S22" s="332">
        <f t="shared" si="3"/>
        <v>2</v>
      </c>
      <c r="T22" s="335">
        <f t="shared" si="4"/>
        <v>32</v>
      </c>
      <c r="U22" s="335">
        <f t="shared" si="5"/>
        <v>4</v>
      </c>
      <c r="V22" s="336">
        <f t="shared" si="6"/>
        <v>0</v>
      </c>
    </row>
    <row r="23" spans="1:22" ht="27" customHeight="1" x14ac:dyDescent="0.45">
      <c r="A23" s="337"/>
      <c r="B23" s="467"/>
      <c r="C23" s="338">
        <v>2</v>
      </c>
      <c r="D23" s="257" t="s">
        <v>105</v>
      </c>
      <c r="E23" s="339" t="s">
        <v>80</v>
      </c>
      <c r="F23" s="224">
        <v>1</v>
      </c>
      <c r="G23" s="225" t="s">
        <v>81</v>
      </c>
      <c r="H23" s="340">
        <v>0</v>
      </c>
      <c r="I23" s="341">
        <v>0</v>
      </c>
      <c r="J23" s="341">
        <v>0</v>
      </c>
      <c r="K23" s="342">
        <v>0</v>
      </c>
      <c r="L23" s="340">
        <f t="shared" si="0"/>
        <v>0</v>
      </c>
      <c r="M23" s="340">
        <f t="shared" si="1"/>
        <v>0</v>
      </c>
      <c r="N23" s="340">
        <v>0</v>
      </c>
      <c r="O23" s="341">
        <v>0</v>
      </c>
      <c r="P23" s="341">
        <v>0</v>
      </c>
      <c r="Q23" s="342">
        <v>5</v>
      </c>
      <c r="R23" s="340">
        <f t="shared" si="2"/>
        <v>5</v>
      </c>
      <c r="S23" s="340">
        <f t="shared" si="3"/>
        <v>1</v>
      </c>
      <c r="T23" s="343">
        <f t="shared" si="4"/>
        <v>5</v>
      </c>
      <c r="U23" s="343">
        <f t="shared" si="5"/>
        <v>1</v>
      </c>
      <c r="V23" s="344">
        <f t="shared" si="6"/>
        <v>0</v>
      </c>
    </row>
    <row r="24" spans="1:22" ht="27" customHeight="1" x14ac:dyDescent="0.45">
      <c r="A24" s="345"/>
      <c r="B24" s="467"/>
      <c r="C24" s="346">
        <v>3</v>
      </c>
      <c r="D24" s="258" t="s">
        <v>112</v>
      </c>
      <c r="E24" s="347" t="s">
        <v>65</v>
      </c>
      <c r="F24" s="234">
        <v>2</v>
      </c>
      <c r="G24" s="235">
        <v>1</v>
      </c>
      <c r="H24" s="348"/>
      <c r="I24" s="349"/>
      <c r="J24" s="349"/>
      <c r="K24" s="350"/>
      <c r="L24" s="348" t="str">
        <f t="shared" si="0"/>
        <v/>
      </c>
      <c r="M24" s="348" t="str">
        <f t="shared" si="1"/>
        <v/>
      </c>
      <c r="N24" s="348"/>
      <c r="O24" s="349"/>
      <c r="P24" s="349"/>
      <c r="Q24" s="350"/>
      <c r="R24" s="348" t="str">
        <f t="shared" si="2"/>
        <v/>
      </c>
      <c r="S24" s="348" t="str">
        <f t="shared" si="3"/>
        <v/>
      </c>
      <c r="T24" s="351" t="str">
        <f t="shared" si="4"/>
        <v/>
      </c>
      <c r="U24" s="351" t="str">
        <f t="shared" si="5"/>
        <v/>
      </c>
      <c r="V24" s="352" t="str">
        <f t="shared" si="6"/>
        <v/>
      </c>
    </row>
    <row r="25" spans="1:22" ht="27" customHeight="1" x14ac:dyDescent="0.45">
      <c r="A25" s="329"/>
      <c r="B25" s="467"/>
      <c r="C25" s="330">
        <v>4</v>
      </c>
      <c r="D25" s="256" t="s">
        <v>163</v>
      </c>
      <c r="E25" s="331" t="s">
        <v>160</v>
      </c>
      <c r="F25" s="214">
        <v>2</v>
      </c>
      <c r="G25" s="215">
        <v>1</v>
      </c>
      <c r="H25" s="332">
        <v>0</v>
      </c>
      <c r="I25" s="333">
        <v>7</v>
      </c>
      <c r="J25" s="333">
        <v>5</v>
      </c>
      <c r="K25" s="334">
        <v>7</v>
      </c>
      <c r="L25" s="332">
        <f t="shared" si="0"/>
        <v>19</v>
      </c>
      <c r="M25" s="332">
        <f t="shared" si="1"/>
        <v>3</v>
      </c>
      <c r="N25" s="332">
        <v>0</v>
      </c>
      <c r="O25" s="333">
        <v>3</v>
      </c>
      <c r="P25" s="333">
        <v>5</v>
      </c>
      <c r="Q25" s="334">
        <v>3</v>
      </c>
      <c r="R25" s="332">
        <f t="shared" si="2"/>
        <v>11</v>
      </c>
      <c r="S25" s="332">
        <f t="shared" si="3"/>
        <v>3</v>
      </c>
      <c r="T25" s="335">
        <f t="shared" si="4"/>
        <v>30</v>
      </c>
      <c r="U25" s="335">
        <f t="shared" si="5"/>
        <v>6</v>
      </c>
      <c r="V25" s="336">
        <f t="shared" si="6"/>
        <v>7</v>
      </c>
    </row>
    <row r="26" spans="1:22" ht="27" customHeight="1" x14ac:dyDescent="0.45">
      <c r="A26" s="337"/>
      <c r="B26" s="467"/>
      <c r="C26" s="338">
        <v>5</v>
      </c>
      <c r="D26" s="257" t="s">
        <v>116</v>
      </c>
      <c r="E26" s="339" t="s">
        <v>80</v>
      </c>
      <c r="F26" s="224">
        <v>1</v>
      </c>
      <c r="G26" s="225" t="s">
        <v>81</v>
      </c>
      <c r="H26" s="340">
        <v>0</v>
      </c>
      <c r="I26" s="341">
        <v>0</v>
      </c>
      <c r="J26" s="341">
        <v>0</v>
      </c>
      <c r="K26" s="342">
        <v>0</v>
      </c>
      <c r="L26" s="340">
        <f t="shared" si="0"/>
        <v>0</v>
      </c>
      <c r="M26" s="340">
        <f t="shared" si="1"/>
        <v>0</v>
      </c>
      <c r="N26" s="340">
        <v>0</v>
      </c>
      <c r="O26" s="341">
        <v>0</v>
      </c>
      <c r="P26" s="341">
        <v>0</v>
      </c>
      <c r="Q26" s="342">
        <v>0</v>
      </c>
      <c r="R26" s="340">
        <f t="shared" si="2"/>
        <v>0</v>
      </c>
      <c r="S26" s="340">
        <f t="shared" si="3"/>
        <v>0</v>
      </c>
      <c r="T26" s="343">
        <f t="shared" si="4"/>
        <v>0</v>
      </c>
      <c r="U26" s="343">
        <f t="shared" si="5"/>
        <v>0</v>
      </c>
      <c r="V26" s="344">
        <f t="shared" si="6"/>
        <v>0</v>
      </c>
    </row>
    <row r="27" spans="1:22" ht="27" customHeight="1" x14ac:dyDescent="0.45">
      <c r="A27" s="345"/>
      <c r="B27" s="468"/>
      <c r="C27" s="346">
        <v>6</v>
      </c>
      <c r="D27" s="258"/>
      <c r="E27" s="347"/>
      <c r="F27" s="234"/>
      <c r="G27" s="235"/>
      <c r="H27" s="348"/>
      <c r="I27" s="349"/>
      <c r="J27" s="349"/>
      <c r="K27" s="350"/>
      <c r="L27" s="348" t="str">
        <f t="shared" si="0"/>
        <v/>
      </c>
      <c r="M27" s="348" t="str">
        <f t="shared" si="1"/>
        <v/>
      </c>
      <c r="N27" s="348"/>
      <c r="O27" s="349"/>
      <c r="P27" s="349"/>
      <c r="Q27" s="350"/>
      <c r="R27" s="348" t="str">
        <f t="shared" si="2"/>
        <v/>
      </c>
      <c r="S27" s="348" t="str">
        <f t="shared" si="3"/>
        <v/>
      </c>
      <c r="T27" s="351" t="str">
        <f t="shared" si="4"/>
        <v/>
      </c>
      <c r="U27" s="351" t="str">
        <f t="shared" si="5"/>
        <v/>
      </c>
      <c r="V27" s="352" t="str">
        <f t="shared" si="6"/>
        <v/>
      </c>
    </row>
    <row r="28" spans="1:22" ht="27" customHeight="1" x14ac:dyDescent="0.45">
      <c r="A28" s="353"/>
      <c r="B28" s="466">
        <v>5</v>
      </c>
      <c r="C28" s="354">
        <v>1</v>
      </c>
      <c r="D28" s="259" t="s">
        <v>104</v>
      </c>
      <c r="E28" s="355" t="s">
        <v>65</v>
      </c>
      <c r="F28" s="245">
        <v>2</v>
      </c>
      <c r="G28" s="246">
        <v>1</v>
      </c>
      <c r="H28" s="356"/>
      <c r="I28" s="357"/>
      <c r="J28" s="357"/>
      <c r="K28" s="358"/>
      <c r="L28" s="356" t="str">
        <f t="shared" si="0"/>
        <v/>
      </c>
      <c r="M28" s="356" t="str">
        <f t="shared" si="1"/>
        <v/>
      </c>
      <c r="N28" s="356"/>
      <c r="O28" s="357"/>
      <c r="P28" s="357"/>
      <c r="Q28" s="358"/>
      <c r="R28" s="356" t="str">
        <f t="shared" si="2"/>
        <v/>
      </c>
      <c r="S28" s="356" t="str">
        <f t="shared" si="3"/>
        <v/>
      </c>
      <c r="T28" s="359" t="str">
        <f t="shared" si="4"/>
        <v/>
      </c>
      <c r="U28" s="335" t="str">
        <f t="shared" si="5"/>
        <v/>
      </c>
      <c r="V28" s="336" t="str">
        <f t="shared" si="6"/>
        <v/>
      </c>
    </row>
    <row r="29" spans="1:22" ht="27" customHeight="1" x14ac:dyDescent="0.45">
      <c r="A29" s="337"/>
      <c r="B29" s="467"/>
      <c r="C29" s="338">
        <v>2</v>
      </c>
      <c r="D29" s="257" t="s">
        <v>170</v>
      </c>
      <c r="E29" s="339" t="s">
        <v>174</v>
      </c>
      <c r="F29" s="224">
        <v>1</v>
      </c>
      <c r="G29" s="225">
        <v>2</v>
      </c>
      <c r="H29" s="340">
        <v>5</v>
      </c>
      <c r="I29" s="341">
        <v>0</v>
      </c>
      <c r="J29" s="341">
        <v>5</v>
      </c>
      <c r="K29" s="342">
        <v>7</v>
      </c>
      <c r="L29" s="340">
        <f t="shared" si="0"/>
        <v>17</v>
      </c>
      <c r="M29" s="340">
        <f t="shared" si="1"/>
        <v>3</v>
      </c>
      <c r="N29" s="340">
        <v>0</v>
      </c>
      <c r="O29" s="341">
        <v>0</v>
      </c>
      <c r="P29" s="341">
        <v>0</v>
      </c>
      <c r="Q29" s="342">
        <v>0</v>
      </c>
      <c r="R29" s="340">
        <f t="shared" si="2"/>
        <v>0</v>
      </c>
      <c r="S29" s="340">
        <f t="shared" si="3"/>
        <v>0</v>
      </c>
      <c r="T29" s="343">
        <f t="shared" si="4"/>
        <v>17</v>
      </c>
      <c r="U29" s="343">
        <f t="shared" si="5"/>
        <v>3</v>
      </c>
      <c r="V29" s="344">
        <f t="shared" si="6"/>
        <v>0</v>
      </c>
    </row>
    <row r="30" spans="1:22" ht="27" customHeight="1" x14ac:dyDescent="0.45">
      <c r="A30" s="345"/>
      <c r="B30" s="467"/>
      <c r="C30" s="346">
        <v>3</v>
      </c>
      <c r="D30" s="258"/>
      <c r="E30" s="347"/>
      <c r="F30" s="234"/>
      <c r="G30" s="235"/>
      <c r="H30" s="348"/>
      <c r="I30" s="349"/>
      <c r="J30" s="349"/>
      <c r="K30" s="350"/>
      <c r="L30" s="348" t="str">
        <f t="shared" si="0"/>
        <v/>
      </c>
      <c r="M30" s="348" t="str">
        <f t="shared" si="1"/>
        <v/>
      </c>
      <c r="N30" s="348"/>
      <c r="O30" s="349"/>
      <c r="P30" s="349"/>
      <c r="Q30" s="350"/>
      <c r="R30" s="348" t="str">
        <f t="shared" si="2"/>
        <v/>
      </c>
      <c r="S30" s="348" t="str">
        <f t="shared" si="3"/>
        <v/>
      </c>
      <c r="T30" s="351" t="str">
        <f t="shared" si="4"/>
        <v/>
      </c>
      <c r="U30" s="351" t="str">
        <f t="shared" si="5"/>
        <v/>
      </c>
      <c r="V30" s="352" t="str">
        <f t="shared" si="6"/>
        <v/>
      </c>
    </row>
    <row r="31" spans="1:22" ht="27" customHeight="1" x14ac:dyDescent="0.45">
      <c r="A31" s="329"/>
      <c r="B31" s="467"/>
      <c r="C31" s="330">
        <v>4</v>
      </c>
      <c r="D31" s="256"/>
      <c r="E31" s="331"/>
      <c r="F31" s="214"/>
      <c r="G31" s="215"/>
      <c r="H31" s="332"/>
      <c r="I31" s="333"/>
      <c r="J31" s="333"/>
      <c r="K31" s="334"/>
      <c r="L31" s="332" t="str">
        <f t="shared" si="0"/>
        <v/>
      </c>
      <c r="M31" s="332" t="str">
        <f t="shared" si="1"/>
        <v/>
      </c>
      <c r="N31" s="332"/>
      <c r="O31" s="333"/>
      <c r="P31" s="333"/>
      <c r="Q31" s="334"/>
      <c r="R31" s="332" t="str">
        <f t="shared" si="2"/>
        <v/>
      </c>
      <c r="S31" s="332" t="str">
        <f t="shared" si="3"/>
        <v/>
      </c>
      <c r="T31" s="335" t="str">
        <f t="shared" si="4"/>
        <v/>
      </c>
      <c r="U31" s="335" t="str">
        <f t="shared" si="5"/>
        <v/>
      </c>
      <c r="V31" s="336" t="str">
        <f t="shared" si="6"/>
        <v/>
      </c>
    </row>
    <row r="32" spans="1:22" ht="27" customHeight="1" x14ac:dyDescent="0.45">
      <c r="A32" s="337"/>
      <c r="B32" s="467"/>
      <c r="C32" s="338">
        <v>5</v>
      </c>
      <c r="D32" s="257"/>
      <c r="E32" s="339"/>
      <c r="F32" s="224"/>
      <c r="G32" s="225"/>
      <c r="H32" s="340"/>
      <c r="I32" s="341"/>
      <c r="J32" s="341"/>
      <c r="K32" s="342"/>
      <c r="L32" s="340" t="str">
        <f t="shared" si="0"/>
        <v/>
      </c>
      <c r="M32" s="340" t="str">
        <f t="shared" si="1"/>
        <v/>
      </c>
      <c r="N32" s="340"/>
      <c r="O32" s="341"/>
      <c r="P32" s="341"/>
      <c r="Q32" s="342"/>
      <c r="R32" s="340" t="str">
        <f t="shared" si="2"/>
        <v/>
      </c>
      <c r="S32" s="340" t="str">
        <f t="shared" si="3"/>
        <v/>
      </c>
      <c r="T32" s="343" t="str">
        <f t="shared" si="4"/>
        <v/>
      </c>
      <c r="U32" s="343" t="str">
        <f t="shared" si="5"/>
        <v/>
      </c>
      <c r="V32" s="344" t="str">
        <f t="shared" si="6"/>
        <v/>
      </c>
    </row>
    <row r="33" spans="1:22" ht="27" customHeight="1" x14ac:dyDescent="0.45">
      <c r="A33" s="345"/>
      <c r="B33" s="468"/>
      <c r="C33" s="346">
        <v>6</v>
      </c>
      <c r="D33" s="258"/>
      <c r="E33" s="347"/>
      <c r="F33" s="234"/>
      <c r="G33" s="235"/>
      <c r="H33" s="348"/>
      <c r="I33" s="349"/>
      <c r="J33" s="349"/>
      <c r="K33" s="350"/>
      <c r="L33" s="348" t="str">
        <f t="shared" si="0"/>
        <v/>
      </c>
      <c r="M33" s="348" t="str">
        <f t="shared" si="1"/>
        <v/>
      </c>
      <c r="N33" s="348"/>
      <c r="O33" s="349"/>
      <c r="P33" s="349"/>
      <c r="Q33" s="350"/>
      <c r="R33" s="348" t="str">
        <f t="shared" si="2"/>
        <v/>
      </c>
      <c r="S33" s="348" t="str">
        <f t="shared" si="3"/>
        <v/>
      </c>
      <c r="T33" s="351" t="str">
        <f t="shared" si="4"/>
        <v/>
      </c>
      <c r="U33" s="351" t="str">
        <f t="shared" si="5"/>
        <v/>
      </c>
      <c r="V33" s="352" t="str">
        <f t="shared" si="6"/>
        <v/>
      </c>
    </row>
    <row r="34" spans="1:22" s="360" customFormat="1" ht="39.75" customHeight="1" x14ac:dyDescent="0.25">
      <c r="D34" s="361" ph="1"/>
      <c r="E34" s="361"/>
      <c r="F34" s="361" ph="1"/>
      <c r="H34" s="320"/>
      <c r="I34" s="320"/>
      <c r="J34" s="321"/>
      <c r="K34" s="321"/>
      <c r="L34" s="321"/>
      <c r="M34" s="321"/>
      <c r="N34" s="320"/>
      <c r="O34" s="320"/>
      <c r="P34" s="321"/>
      <c r="Q34" s="321"/>
      <c r="R34" s="321"/>
      <c r="S34" s="321"/>
    </row>
    <row r="35" spans="1:22" s="360" customFormat="1" ht="39.75" customHeight="1" x14ac:dyDescent="0.25">
      <c r="D35" s="361" ph="1"/>
      <c r="E35" s="361"/>
      <c r="F35" s="361" ph="1"/>
      <c r="H35" s="320"/>
      <c r="I35" s="320"/>
      <c r="J35" s="321"/>
      <c r="K35" s="321"/>
      <c r="L35" s="321"/>
      <c r="M35" s="321"/>
      <c r="N35" s="320"/>
      <c r="O35" s="320"/>
      <c r="P35" s="321"/>
      <c r="Q35" s="321"/>
      <c r="R35" s="321"/>
      <c r="S35" s="321"/>
    </row>
    <row r="36" spans="1:22" s="360" customFormat="1" ht="39.75" customHeight="1" x14ac:dyDescent="0.25">
      <c r="D36" s="361" ph="1"/>
      <c r="E36" s="361"/>
      <c r="F36" s="361" ph="1"/>
      <c r="H36" s="320"/>
      <c r="I36" s="320"/>
      <c r="J36" s="321"/>
      <c r="K36" s="321"/>
      <c r="L36" s="321"/>
      <c r="M36" s="321"/>
      <c r="N36" s="320"/>
      <c r="O36" s="320"/>
      <c r="P36" s="321"/>
      <c r="Q36" s="321"/>
      <c r="R36" s="321"/>
      <c r="S36" s="321"/>
    </row>
    <row r="37" spans="1:22" s="360" customFormat="1" ht="39.75" customHeight="1" x14ac:dyDescent="0.25">
      <c r="D37" s="361" ph="1"/>
      <c r="E37" s="361"/>
      <c r="F37" s="361" ph="1"/>
      <c r="H37" s="320"/>
      <c r="I37" s="320"/>
      <c r="J37" s="321"/>
      <c r="K37" s="321"/>
      <c r="L37" s="321"/>
      <c r="M37" s="321"/>
      <c r="N37" s="320"/>
      <c r="O37" s="320"/>
      <c r="P37" s="321"/>
      <c r="Q37" s="321"/>
      <c r="R37" s="321"/>
      <c r="S37" s="321"/>
    </row>
    <row r="38" spans="1:22" s="360" customFormat="1" ht="39.75" customHeight="1" x14ac:dyDescent="0.25">
      <c r="D38" s="361" ph="1"/>
      <c r="E38" s="361"/>
      <c r="F38" s="361" ph="1"/>
      <c r="H38" s="320"/>
      <c r="I38" s="320"/>
      <c r="J38" s="321"/>
      <c r="K38" s="321"/>
      <c r="L38" s="321"/>
      <c r="M38" s="321"/>
      <c r="N38" s="320"/>
      <c r="O38" s="320"/>
      <c r="P38" s="321"/>
      <c r="Q38" s="321"/>
      <c r="R38" s="321"/>
      <c r="S38" s="321"/>
    </row>
    <row r="39" spans="1:22" s="360" customFormat="1" ht="39.75" customHeight="1" x14ac:dyDescent="0.25">
      <c r="D39" s="361" ph="1"/>
      <c r="E39" s="361"/>
      <c r="F39" s="361" ph="1"/>
      <c r="H39" s="320"/>
      <c r="I39" s="320"/>
      <c r="J39" s="321"/>
      <c r="K39" s="321"/>
      <c r="L39" s="321"/>
      <c r="M39" s="321"/>
      <c r="N39" s="320"/>
      <c r="O39" s="320"/>
      <c r="P39" s="321"/>
      <c r="Q39" s="321"/>
      <c r="R39" s="321"/>
      <c r="S39" s="321"/>
    </row>
    <row r="40" spans="1:22" s="360" customFormat="1" ht="39.75" customHeight="1" x14ac:dyDescent="0.25">
      <c r="D40" s="361" ph="1"/>
      <c r="E40" s="361"/>
      <c r="F40" s="361" ph="1"/>
      <c r="H40" s="320"/>
      <c r="I40" s="320"/>
      <c r="J40" s="321"/>
      <c r="K40" s="321"/>
      <c r="L40" s="321"/>
      <c r="M40" s="321"/>
      <c r="N40" s="320"/>
      <c r="O40" s="320"/>
      <c r="P40" s="321"/>
      <c r="Q40" s="321"/>
      <c r="R40" s="321"/>
      <c r="S40" s="321"/>
    </row>
    <row r="41" spans="1:22" s="360" customFormat="1" ht="39.75" customHeight="1" x14ac:dyDescent="0.25">
      <c r="D41" s="361" ph="1"/>
      <c r="E41" s="361"/>
      <c r="F41" s="361" ph="1"/>
      <c r="H41" s="320"/>
      <c r="I41" s="320"/>
      <c r="J41" s="321"/>
      <c r="K41" s="321"/>
      <c r="L41" s="321"/>
      <c r="M41" s="321"/>
      <c r="N41" s="320"/>
      <c r="O41" s="320"/>
      <c r="P41" s="321"/>
      <c r="Q41" s="321"/>
      <c r="R41" s="321"/>
      <c r="S41" s="321"/>
    </row>
    <row r="42" spans="1:22" s="360" customFormat="1" ht="39.75" customHeight="1" x14ac:dyDescent="0.25">
      <c r="D42" s="361" ph="1"/>
      <c r="E42" s="361"/>
      <c r="F42" s="361" ph="1"/>
      <c r="H42" s="320"/>
      <c r="I42" s="320"/>
      <c r="J42" s="321"/>
      <c r="K42" s="321"/>
      <c r="L42" s="321"/>
      <c r="M42" s="321"/>
      <c r="N42" s="320"/>
      <c r="O42" s="320"/>
      <c r="P42" s="321"/>
      <c r="Q42" s="321"/>
      <c r="R42" s="321"/>
      <c r="S42" s="321"/>
    </row>
    <row r="43" spans="1:22" s="360" customFormat="1" ht="39.75" customHeight="1" x14ac:dyDescent="0.25">
      <c r="D43" s="361" ph="1"/>
      <c r="E43" s="361"/>
      <c r="F43" s="361" ph="1"/>
      <c r="H43" s="320"/>
      <c r="I43" s="320"/>
      <c r="J43" s="321"/>
      <c r="K43" s="321"/>
      <c r="L43" s="321"/>
      <c r="M43" s="321"/>
      <c r="N43" s="320"/>
      <c r="O43" s="320"/>
      <c r="P43" s="321"/>
      <c r="Q43" s="321"/>
      <c r="R43" s="321"/>
      <c r="S43" s="321"/>
    </row>
    <row r="44" spans="1:22" s="360" customFormat="1" ht="39.75" customHeight="1" x14ac:dyDescent="0.25">
      <c r="D44" s="361" ph="1"/>
      <c r="E44" s="361"/>
      <c r="F44" s="361" ph="1"/>
      <c r="H44" s="320"/>
      <c r="I44" s="320"/>
      <c r="J44" s="321"/>
      <c r="K44" s="321"/>
      <c r="L44" s="321"/>
      <c r="M44" s="321"/>
      <c r="N44" s="320"/>
      <c r="O44" s="320"/>
      <c r="P44" s="321"/>
      <c r="Q44" s="321"/>
      <c r="R44" s="321"/>
      <c r="S44" s="321"/>
    </row>
    <row r="45" spans="1:22" s="360" customFormat="1" ht="39.75" customHeight="1" x14ac:dyDescent="0.25">
      <c r="D45" s="361" ph="1"/>
      <c r="E45" s="361"/>
      <c r="F45" s="361" ph="1"/>
      <c r="H45" s="320"/>
      <c r="I45" s="320"/>
      <c r="J45" s="321"/>
      <c r="K45" s="321"/>
      <c r="L45" s="321"/>
      <c r="M45" s="321"/>
      <c r="N45" s="320"/>
      <c r="O45" s="320"/>
      <c r="P45" s="321"/>
      <c r="Q45" s="321"/>
      <c r="R45" s="321"/>
      <c r="S45" s="321"/>
    </row>
    <row r="46" spans="1:22" s="360" customFormat="1" ht="39.75" customHeight="1" x14ac:dyDescent="0.25">
      <c r="D46" s="361" ph="1"/>
      <c r="E46" s="361"/>
      <c r="F46" s="361" ph="1"/>
      <c r="H46" s="320"/>
      <c r="I46" s="320"/>
      <c r="J46" s="321"/>
      <c r="K46" s="321"/>
      <c r="L46" s="321"/>
      <c r="M46" s="321"/>
      <c r="N46" s="320"/>
      <c r="O46" s="320"/>
      <c r="P46" s="321"/>
      <c r="Q46" s="321"/>
      <c r="R46" s="321"/>
      <c r="S46" s="321"/>
    </row>
    <row r="47" spans="1:22" s="360" customFormat="1" ht="39.75" customHeight="1" x14ac:dyDescent="0.25">
      <c r="D47" s="361" ph="1"/>
      <c r="E47" s="361"/>
      <c r="F47" s="361" ph="1"/>
      <c r="H47" s="320"/>
      <c r="I47" s="320"/>
      <c r="J47" s="321"/>
      <c r="K47" s="321"/>
      <c r="L47" s="321"/>
      <c r="M47" s="321"/>
      <c r="N47" s="320"/>
      <c r="O47" s="320"/>
      <c r="P47" s="321"/>
      <c r="Q47" s="321"/>
      <c r="R47" s="321"/>
      <c r="S47" s="321"/>
    </row>
    <row r="48" spans="1:22" s="360" customFormat="1" ht="39.75" customHeight="1" x14ac:dyDescent="0.25">
      <c r="D48" s="361" ph="1"/>
      <c r="E48" s="361"/>
      <c r="F48" s="361" ph="1"/>
      <c r="H48" s="320"/>
      <c r="I48" s="320"/>
      <c r="J48" s="321"/>
      <c r="K48" s="321"/>
      <c r="L48" s="321"/>
      <c r="M48" s="321"/>
      <c r="N48" s="320"/>
      <c r="O48" s="320"/>
      <c r="P48" s="321"/>
      <c r="Q48" s="321"/>
      <c r="R48" s="321"/>
      <c r="S48" s="321"/>
    </row>
    <row r="49" spans="4:19" s="360" customFormat="1" ht="39.75" customHeight="1" x14ac:dyDescent="0.25">
      <c r="D49" s="361" ph="1"/>
      <c r="E49" s="361"/>
      <c r="F49" s="361" ph="1"/>
      <c r="H49" s="320"/>
      <c r="I49" s="320"/>
      <c r="J49" s="321"/>
      <c r="K49" s="321"/>
      <c r="L49" s="321"/>
      <c r="M49" s="321"/>
      <c r="N49" s="320"/>
      <c r="O49" s="320"/>
      <c r="P49" s="321"/>
      <c r="Q49" s="321"/>
      <c r="R49" s="321"/>
      <c r="S49" s="321"/>
    </row>
    <row r="50" spans="4:19" s="360" customFormat="1" ht="39.75" customHeight="1" x14ac:dyDescent="0.25">
      <c r="D50" s="361" ph="1"/>
      <c r="E50" s="361"/>
      <c r="F50" s="361" ph="1"/>
      <c r="H50" s="320"/>
      <c r="I50" s="320"/>
      <c r="J50" s="321"/>
      <c r="K50" s="321"/>
      <c r="L50" s="321"/>
      <c r="M50" s="321"/>
      <c r="N50" s="320"/>
      <c r="O50" s="320"/>
      <c r="P50" s="321"/>
      <c r="Q50" s="321"/>
      <c r="R50" s="321"/>
      <c r="S50" s="321"/>
    </row>
    <row r="51" spans="4:19" s="360" customFormat="1" ht="39.75" customHeight="1" x14ac:dyDescent="0.25">
      <c r="D51" s="361" ph="1"/>
      <c r="E51" s="361"/>
      <c r="F51" s="361" ph="1"/>
      <c r="H51" s="320"/>
      <c r="I51" s="320"/>
      <c r="J51" s="321"/>
      <c r="K51" s="321"/>
      <c r="L51" s="321"/>
      <c r="M51" s="321"/>
      <c r="N51" s="320"/>
      <c r="O51" s="320"/>
      <c r="P51" s="321"/>
      <c r="Q51" s="321"/>
      <c r="R51" s="321"/>
      <c r="S51" s="321"/>
    </row>
    <row r="52" spans="4:19" s="360" customFormat="1" ht="39.75" customHeight="1" x14ac:dyDescent="0.25">
      <c r="D52" s="361" ph="1"/>
      <c r="E52" s="361"/>
      <c r="F52" s="361" ph="1"/>
      <c r="H52" s="320"/>
      <c r="I52" s="320"/>
      <c r="J52" s="321"/>
      <c r="K52" s="321"/>
      <c r="L52" s="321"/>
      <c r="M52" s="321"/>
      <c r="N52" s="320"/>
      <c r="O52" s="320"/>
      <c r="P52" s="321"/>
      <c r="Q52" s="321"/>
      <c r="R52" s="321"/>
      <c r="S52" s="321"/>
    </row>
    <row r="53" spans="4:19" s="360" customFormat="1" ht="39.75" customHeight="1" x14ac:dyDescent="0.25">
      <c r="D53" s="361" ph="1"/>
      <c r="E53" s="361"/>
      <c r="F53" s="361" ph="1"/>
      <c r="H53" s="320"/>
      <c r="I53" s="320"/>
      <c r="J53" s="321"/>
      <c r="K53" s="321"/>
      <c r="L53" s="321"/>
      <c r="M53" s="321"/>
      <c r="N53" s="320"/>
      <c r="O53" s="320"/>
      <c r="P53" s="321"/>
      <c r="Q53" s="321"/>
      <c r="R53" s="321"/>
      <c r="S53" s="321"/>
    </row>
    <row r="54" spans="4:19" s="360" customFormat="1" ht="39.75" customHeight="1" x14ac:dyDescent="0.25">
      <c r="D54" s="361" ph="1"/>
      <c r="E54" s="361"/>
      <c r="F54" s="361" ph="1"/>
      <c r="H54" s="320"/>
      <c r="I54" s="320"/>
      <c r="J54" s="321"/>
      <c r="K54" s="321"/>
      <c r="L54" s="321"/>
      <c r="M54" s="321"/>
      <c r="N54" s="320"/>
      <c r="O54" s="320"/>
      <c r="P54" s="321"/>
      <c r="Q54" s="321"/>
      <c r="R54" s="321"/>
      <c r="S54" s="321"/>
    </row>
    <row r="55" spans="4:19" s="360" customFormat="1" ht="39.75" customHeight="1" x14ac:dyDescent="0.25">
      <c r="D55" s="361" ph="1"/>
      <c r="E55" s="361"/>
      <c r="F55" s="361" ph="1"/>
      <c r="H55" s="320"/>
      <c r="I55" s="320"/>
      <c r="J55" s="321"/>
      <c r="K55" s="321"/>
      <c r="L55" s="321"/>
      <c r="M55" s="321"/>
      <c r="N55" s="320"/>
      <c r="O55" s="320"/>
      <c r="P55" s="321"/>
      <c r="Q55" s="321"/>
      <c r="R55" s="321"/>
      <c r="S55" s="321"/>
    </row>
    <row r="56" spans="4:19" s="360" customFormat="1" ht="39.75" customHeight="1" x14ac:dyDescent="0.25">
      <c r="D56" s="361" ph="1"/>
      <c r="E56" s="361"/>
      <c r="F56" s="361" ph="1"/>
      <c r="H56" s="320"/>
      <c r="I56" s="320"/>
      <c r="J56" s="321"/>
      <c r="K56" s="321"/>
      <c r="L56" s="321"/>
      <c r="M56" s="321"/>
      <c r="N56" s="320"/>
      <c r="O56" s="320"/>
      <c r="P56" s="321"/>
      <c r="Q56" s="321"/>
      <c r="R56" s="321"/>
      <c r="S56" s="321"/>
    </row>
    <row r="57" spans="4:19" s="360" customFormat="1" ht="39.75" customHeight="1" x14ac:dyDescent="0.25">
      <c r="D57" s="361" ph="1"/>
      <c r="E57" s="361"/>
      <c r="F57" s="361" ph="1"/>
      <c r="H57" s="320"/>
      <c r="I57" s="320"/>
      <c r="J57" s="321"/>
      <c r="K57" s="321"/>
      <c r="L57" s="321"/>
      <c r="M57" s="321"/>
      <c r="N57" s="320"/>
      <c r="O57" s="320"/>
      <c r="P57" s="321"/>
      <c r="Q57" s="321"/>
      <c r="R57" s="321"/>
      <c r="S57" s="321"/>
    </row>
    <row r="58" spans="4:19" s="360" customFormat="1" ht="39.75" customHeight="1" x14ac:dyDescent="0.25">
      <c r="D58" s="361" ph="1"/>
      <c r="E58" s="361"/>
      <c r="F58" s="361" ph="1"/>
      <c r="H58" s="320"/>
      <c r="I58" s="320"/>
      <c r="J58" s="321"/>
      <c r="K58" s="321"/>
      <c r="L58" s="321"/>
      <c r="M58" s="321"/>
      <c r="N58" s="320"/>
      <c r="O58" s="320"/>
      <c r="P58" s="321"/>
      <c r="Q58" s="321"/>
      <c r="R58" s="321"/>
      <c r="S58" s="321"/>
    </row>
    <row r="59" spans="4:19" s="360" customFormat="1" ht="39.75" customHeight="1" x14ac:dyDescent="0.25">
      <c r="D59" s="361" ph="1"/>
      <c r="E59" s="361"/>
      <c r="F59" s="361" ph="1"/>
      <c r="H59" s="320"/>
      <c r="I59" s="320"/>
      <c r="J59" s="321"/>
      <c r="K59" s="321"/>
      <c r="L59" s="321"/>
      <c r="M59" s="321"/>
      <c r="N59" s="320"/>
      <c r="O59" s="320"/>
      <c r="P59" s="321"/>
      <c r="Q59" s="321"/>
      <c r="R59" s="321"/>
      <c r="S59" s="321"/>
    </row>
    <row r="60" spans="4:19" s="360" customFormat="1" ht="39.75" customHeight="1" x14ac:dyDescent="0.25">
      <c r="D60" s="361" ph="1"/>
      <c r="E60" s="361"/>
      <c r="F60" s="361" ph="1"/>
      <c r="H60" s="320"/>
      <c r="I60" s="320"/>
      <c r="J60" s="321"/>
      <c r="K60" s="321"/>
      <c r="L60" s="321"/>
      <c r="M60" s="321"/>
      <c r="N60" s="320"/>
      <c r="O60" s="320"/>
      <c r="P60" s="321"/>
      <c r="Q60" s="321"/>
      <c r="R60" s="321"/>
      <c r="S60" s="321"/>
    </row>
    <row r="61" spans="4:19" s="360" customFormat="1" ht="39.75" customHeight="1" x14ac:dyDescent="0.25">
      <c r="D61" s="361" ph="1"/>
      <c r="E61" s="361"/>
      <c r="F61" s="361" ph="1"/>
      <c r="H61" s="320"/>
      <c r="I61" s="320"/>
      <c r="J61" s="321"/>
      <c r="K61" s="321"/>
      <c r="L61" s="321"/>
      <c r="M61" s="321"/>
      <c r="N61" s="320"/>
      <c r="O61" s="320"/>
      <c r="P61" s="321"/>
      <c r="Q61" s="321"/>
      <c r="R61" s="321"/>
      <c r="S61" s="321"/>
    </row>
    <row r="62" spans="4:19" s="360" customFormat="1" ht="39.75" customHeight="1" x14ac:dyDescent="0.25">
      <c r="D62" s="361" ph="1"/>
      <c r="E62" s="361"/>
      <c r="F62" s="361" ph="1"/>
      <c r="H62" s="320"/>
      <c r="I62" s="320"/>
      <c r="J62" s="321"/>
      <c r="K62" s="321"/>
      <c r="L62" s="321"/>
      <c r="M62" s="321"/>
      <c r="N62" s="320"/>
      <c r="O62" s="320"/>
      <c r="P62" s="321"/>
      <c r="Q62" s="321"/>
      <c r="R62" s="321"/>
      <c r="S62" s="321"/>
    </row>
    <row r="63" spans="4:19" s="360" customFormat="1" ht="39.75" customHeight="1" x14ac:dyDescent="0.25">
      <c r="D63" s="361" ph="1"/>
      <c r="E63" s="361"/>
      <c r="F63" s="361" ph="1"/>
      <c r="H63" s="320"/>
      <c r="I63" s="320"/>
      <c r="J63" s="321"/>
      <c r="K63" s="321"/>
      <c r="L63" s="321"/>
      <c r="M63" s="321"/>
      <c r="N63" s="320"/>
      <c r="O63" s="320"/>
      <c r="P63" s="321"/>
      <c r="Q63" s="321"/>
      <c r="R63" s="321"/>
      <c r="S63" s="321"/>
    </row>
    <row r="64" spans="4:19" s="360" customFormat="1" ht="39.75" customHeight="1" x14ac:dyDescent="0.25">
      <c r="D64" s="361" ph="1"/>
      <c r="E64" s="361"/>
      <c r="F64" s="361" ph="1"/>
      <c r="H64" s="320"/>
      <c r="I64" s="320"/>
      <c r="J64" s="321"/>
      <c r="K64" s="321"/>
      <c r="L64" s="321"/>
      <c r="M64" s="321"/>
      <c r="N64" s="320"/>
      <c r="O64" s="320"/>
      <c r="P64" s="321"/>
      <c r="Q64" s="321"/>
      <c r="R64" s="321"/>
      <c r="S64" s="321"/>
    </row>
    <row r="65" spans="4:19" s="360" customFormat="1" ht="39.75" customHeight="1" x14ac:dyDescent="0.25">
      <c r="D65" s="361" ph="1"/>
      <c r="E65" s="361"/>
      <c r="F65" s="361" ph="1"/>
      <c r="H65" s="320"/>
      <c r="I65" s="320"/>
      <c r="J65" s="321"/>
      <c r="K65" s="321"/>
      <c r="L65" s="321"/>
      <c r="M65" s="321"/>
      <c r="N65" s="320"/>
      <c r="O65" s="320"/>
      <c r="P65" s="321"/>
      <c r="Q65" s="321"/>
      <c r="R65" s="321"/>
      <c r="S65" s="321"/>
    </row>
    <row r="66" spans="4:19" s="360" customFormat="1" ht="39.75" customHeight="1" x14ac:dyDescent="0.25">
      <c r="D66" s="361" ph="1"/>
      <c r="E66" s="361"/>
      <c r="F66" s="361" ph="1"/>
      <c r="H66" s="320"/>
      <c r="I66" s="320"/>
      <c r="J66" s="321"/>
      <c r="K66" s="321"/>
      <c r="L66" s="321"/>
      <c r="M66" s="321"/>
      <c r="N66" s="320"/>
      <c r="O66" s="320"/>
      <c r="P66" s="321"/>
      <c r="Q66" s="321"/>
      <c r="R66" s="321"/>
      <c r="S66" s="321"/>
    </row>
    <row r="67" spans="4:19" s="360" customFormat="1" ht="39.75" customHeight="1" x14ac:dyDescent="0.25">
      <c r="D67" s="361" ph="1"/>
      <c r="E67" s="361"/>
      <c r="F67" s="361" ph="1"/>
      <c r="H67" s="320"/>
      <c r="I67" s="320"/>
      <c r="J67" s="321"/>
      <c r="K67" s="321"/>
      <c r="L67" s="321"/>
      <c r="M67" s="321"/>
      <c r="N67" s="320"/>
      <c r="O67" s="320"/>
      <c r="P67" s="321"/>
      <c r="Q67" s="321"/>
      <c r="R67" s="321"/>
      <c r="S67" s="321"/>
    </row>
    <row r="68" spans="4:19" s="360" customFormat="1" ht="39.75" customHeight="1" x14ac:dyDescent="0.25">
      <c r="D68" s="361" ph="1"/>
      <c r="E68" s="361"/>
      <c r="F68" s="361" ph="1"/>
      <c r="H68" s="320"/>
      <c r="I68" s="320"/>
      <c r="J68" s="321"/>
      <c r="K68" s="321"/>
      <c r="L68" s="321"/>
      <c r="M68" s="321"/>
      <c r="N68" s="320"/>
      <c r="O68" s="320"/>
      <c r="P68" s="321"/>
      <c r="Q68" s="321"/>
      <c r="R68" s="321"/>
      <c r="S68" s="321"/>
    </row>
    <row r="69" spans="4:19" s="360" customFormat="1" ht="39.75" customHeight="1" x14ac:dyDescent="0.25">
      <c r="D69" s="361" ph="1"/>
      <c r="E69" s="361"/>
      <c r="F69" s="361" ph="1"/>
      <c r="H69" s="320"/>
      <c r="I69" s="320"/>
      <c r="J69" s="321"/>
      <c r="K69" s="321"/>
      <c r="L69" s="321"/>
      <c r="M69" s="321"/>
      <c r="N69" s="320"/>
      <c r="O69" s="320"/>
      <c r="P69" s="321"/>
      <c r="Q69" s="321"/>
      <c r="R69" s="321"/>
      <c r="S69" s="321"/>
    </row>
    <row r="70" spans="4:19" s="360" customFormat="1" ht="39.75" customHeight="1" x14ac:dyDescent="0.25">
      <c r="D70" s="361" ph="1"/>
      <c r="E70" s="361"/>
      <c r="F70" s="361" ph="1"/>
      <c r="H70" s="320"/>
      <c r="I70" s="320"/>
      <c r="J70" s="321"/>
      <c r="K70" s="321"/>
      <c r="L70" s="321"/>
      <c r="M70" s="321"/>
      <c r="N70" s="320"/>
      <c r="O70" s="320"/>
      <c r="P70" s="321"/>
      <c r="Q70" s="321"/>
      <c r="R70" s="321"/>
      <c r="S70" s="321"/>
    </row>
    <row r="71" spans="4:19" s="360" customFormat="1" ht="39.75" customHeight="1" x14ac:dyDescent="0.25">
      <c r="D71" s="361" ph="1"/>
      <c r="E71" s="361"/>
      <c r="F71" s="361" ph="1"/>
      <c r="H71" s="320"/>
      <c r="I71" s="320"/>
      <c r="J71" s="321"/>
      <c r="K71" s="321"/>
      <c r="L71" s="321"/>
      <c r="M71" s="321"/>
      <c r="N71" s="320"/>
      <c r="O71" s="320"/>
      <c r="P71" s="321"/>
      <c r="Q71" s="321"/>
      <c r="R71" s="321"/>
      <c r="S71" s="321"/>
    </row>
    <row r="72" spans="4:19" s="360" customFormat="1" ht="39.75" customHeight="1" x14ac:dyDescent="0.25">
      <c r="D72" s="361" ph="1"/>
      <c r="E72" s="361"/>
      <c r="F72" s="361" ph="1"/>
      <c r="H72" s="320"/>
      <c r="I72" s="320"/>
      <c r="J72" s="321"/>
      <c r="K72" s="321"/>
      <c r="L72" s="321"/>
      <c r="M72" s="321"/>
      <c r="N72" s="320"/>
      <c r="O72" s="320"/>
      <c r="P72" s="321"/>
      <c r="Q72" s="321"/>
      <c r="R72" s="321"/>
      <c r="S72" s="321"/>
    </row>
    <row r="73" spans="4:19" s="360" customFormat="1" ht="39.75" customHeight="1" x14ac:dyDescent="0.25">
      <c r="D73" s="361" ph="1"/>
      <c r="E73" s="361"/>
      <c r="F73" s="361" ph="1"/>
      <c r="H73" s="320"/>
      <c r="I73" s="320"/>
      <c r="J73" s="321"/>
      <c r="K73" s="321"/>
      <c r="L73" s="321"/>
      <c r="M73" s="321"/>
      <c r="N73" s="320"/>
      <c r="O73" s="320"/>
      <c r="P73" s="321"/>
      <c r="Q73" s="321"/>
      <c r="R73" s="321"/>
      <c r="S73" s="321"/>
    </row>
    <row r="74" spans="4:19" s="360" customFormat="1" ht="39.75" customHeight="1" x14ac:dyDescent="0.25">
      <c r="D74" s="361" ph="1"/>
      <c r="E74" s="361"/>
      <c r="F74" s="361" ph="1"/>
      <c r="H74" s="320"/>
      <c r="I74" s="320"/>
      <c r="J74" s="321"/>
      <c r="K74" s="321"/>
      <c r="L74" s="321"/>
      <c r="M74" s="321"/>
      <c r="N74" s="320"/>
      <c r="O74" s="320"/>
      <c r="P74" s="321"/>
      <c r="Q74" s="321"/>
      <c r="R74" s="321"/>
      <c r="S74" s="321"/>
    </row>
    <row r="75" spans="4:19" s="360" customFormat="1" ht="39.75" customHeight="1" x14ac:dyDescent="0.25">
      <c r="D75" s="361" ph="1"/>
      <c r="E75" s="361"/>
      <c r="F75" s="361" ph="1"/>
      <c r="H75" s="320"/>
      <c r="I75" s="320"/>
      <c r="J75" s="321"/>
      <c r="K75" s="321"/>
      <c r="L75" s="321"/>
      <c r="M75" s="321"/>
      <c r="N75" s="320"/>
      <c r="O75" s="320"/>
      <c r="P75" s="321"/>
      <c r="Q75" s="321"/>
      <c r="R75" s="321"/>
      <c r="S75" s="321"/>
    </row>
    <row r="76" spans="4:19" s="360" customFormat="1" ht="39.75" customHeight="1" x14ac:dyDescent="0.25">
      <c r="D76" s="361" ph="1"/>
      <c r="E76" s="361"/>
      <c r="F76" s="361" ph="1"/>
      <c r="H76" s="320"/>
      <c r="I76" s="320"/>
      <c r="J76" s="321"/>
      <c r="K76" s="321"/>
      <c r="L76" s="321"/>
      <c r="M76" s="321"/>
      <c r="N76" s="320"/>
      <c r="O76" s="320"/>
      <c r="P76" s="321"/>
      <c r="Q76" s="321"/>
      <c r="R76" s="321"/>
      <c r="S76" s="321"/>
    </row>
    <row r="77" spans="4:19" s="360" customFormat="1" ht="39.75" customHeight="1" x14ac:dyDescent="0.25">
      <c r="D77" s="361" ph="1"/>
      <c r="E77" s="361"/>
      <c r="F77" s="361" ph="1"/>
      <c r="H77" s="320"/>
      <c r="I77" s="320"/>
      <c r="J77" s="321"/>
      <c r="K77" s="321"/>
      <c r="L77" s="321"/>
      <c r="M77" s="321"/>
      <c r="N77" s="320"/>
      <c r="O77" s="320"/>
      <c r="P77" s="321"/>
      <c r="Q77" s="321"/>
      <c r="R77" s="321"/>
      <c r="S77" s="321"/>
    </row>
    <row r="78" spans="4:19" s="360" customFormat="1" ht="39.75" customHeight="1" x14ac:dyDescent="0.25">
      <c r="D78" s="361" ph="1"/>
      <c r="E78" s="361"/>
      <c r="F78" s="361" ph="1"/>
      <c r="H78" s="320"/>
      <c r="I78" s="320"/>
      <c r="J78" s="321"/>
      <c r="K78" s="321"/>
      <c r="L78" s="321"/>
      <c r="M78" s="321"/>
      <c r="N78" s="320"/>
      <c r="O78" s="320"/>
      <c r="P78" s="321"/>
      <c r="Q78" s="321"/>
      <c r="R78" s="321"/>
      <c r="S78" s="321"/>
    </row>
    <row r="79" spans="4:19" s="360" customFormat="1" ht="39.75" customHeight="1" x14ac:dyDescent="0.25">
      <c r="D79" s="361" ph="1"/>
      <c r="E79" s="361"/>
      <c r="F79" s="361" ph="1"/>
      <c r="H79" s="320"/>
      <c r="I79" s="320"/>
      <c r="J79" s="321"/>
      <c r="K79" s="321"/>
      <c r="L79" s="321"/>
      <c r="M79" s="321"/>
      <c r="N79" s="320"/>
      <c r="O79" s="320"/>
      <c r="P79" s="321"/>
      <c r="Q79" s="321"/>
      <c r="R79" s="321"/>
      <c r="S79" s="321"/>
    </row>
    <row r="80" spans="4:19" s="360" customFormat="1" ht="39.75" customHeight="1" x14ac:dyDescent="0.25">
      <c r="D80" s="361" ph="1"/>
      <c r="E80" s="361"/>
      <c r="F80" s="361" ph="1"/>
      <c r="H80" s="320"/>
      <c r="I80" s="320"/>
      <c r="J80" s="321"/>
      <c r="K80" s="321"/>
      <c r="L80" s="321"/>
      <c r="M80" s="321"/>
      <c r="N80" s="320"/>
      <c r="O80" s="320"/>
      <c r="P80" s="321"/>
      <c r="Q80" s="321"/>
      <c r="R80" s="321"/>
      <c r="S80" s="321"/>
    </row>
    <row r="81" spans="4:19" s="360" customFormat="1" ht="39.75" customHeight="1" x14ac:dyDescent="0.25">
      <c r="D81" s="361" ph="1"/>
      <c r="E81" s="361"/>
      <c r="F81" s="361" ph="1"/>
      <c r="H81" s="320"/>
      <c r="I81" s="320"/>
      <c r="J81" s="321"/>
      <c r="K81" s="321"/>
      <c r="L81" s="321"/>
      <c r="M81" s="321"/>
      <c r="N81" s="320"/>
      <c r="O81" s="320"/>
      <c r="P81" s="321"/>
      <c r="Q81" s="321"/>
      <c r="R81" s="321"/>
      <c r="S81" s="321"/>
    </row>
    <row r="82" spans="4:19" s="360" customFormat="1" ht="39.75" customHeight="1" x14ac:dyDescent="0.25">
      <c r="D82" s="361" ph="1"/>
      <c r="E82" s="361"/>
      <c r="F82" s="361" ph="1"/>
      <c r="H82" s="320"/>
      <c r="I82" s="320"/>
      <c r="J82" s="321"/>
      <c r="K82" s="321"/>
      <c r="L82" s="321"/>
      <c r="M82" s="321"/>
      <c r="N82" s="320"/>
      <c r="O82" s="320"/>
      <c r="P82" s="321"/>
      <c r="Q82" s="321"/>
      <c r="R82" s="321"/>
      <c r="S82" s="321"/>
    </row>
    <row r="83" spans="4:19" s="360" customFormat="1" ht="39.75" customHeight="1" x14ac:dyDescent="0.25">
      <c r="D83" s="361" ph="1"/>
      <c r="E83" s="361"/>
      <c r="F83" s="361" ph="1"/>
      <c r="H83" s="320"/>
      <c r="I83" s="320"/>
      <c r="J83" s="321"/>
      <c r="K83" s="321"/>
      <c r="L83" s="321"/>
      <c r="M83" s="321"/>
      <c r="N83" s="320"/>
      <c r="O83" s="320"/>
      <c r="P83" s="321"/>
      <c r="Q83" s="321"/>
      <c r="R83" s="321"/>
      <c r="S83" s="321"/>
    </row>
    <row r="84" spans="4:19" s="360" customFormat="1" ht="39.75" customHeight="1" x14ac:dyDescent="0.25">
      <c r="D84" s="361" ph="1"/>
      <c r="E84" s="361"/>
      <c r="F84" s="361" ph="1"/>
      <c r="H84" s="320"/>
      <c r="I84" s="320"/>
      <c r="J84" s="321"/>
      <c r="K84" s="321"/>
      <c r="L84" s="321"/>
      <c r="M84" s="321"/>
      <c r="N84" s="320"/>
      <c r="O84" s="320"/>
      <c r="P84" s="321"/>
      <c r="Q84" s="321"/>
      <c r="R84" s="321"/>
      <c r="S84" s="321"/>
    </row>
    <row r="85" spans="4:19" s="360" customFormat="1" ht="39.75" customHeight="1" x14ac:dyDescent="0.25">
      <c r="D85" s="361" ph="1"/>
      <c r="E85" s="361"/>
      <c r="F85" s="361" ph="1"/>
      <c r="H85" s="320"/>
      <c r="I85" s="320"/>
      <c r="J85" s="321"/>
      <c r="K85" s="321"/>
      <c r="L85" s="321"/>
      <c r="M85" s="321"/>
      <c r="N85" s="320"/>
      <c r="O85" s="320"/>
      <c r="P85" s="321"/>
      <c r="Q85" s="321"/>
      <c r="R85" s="321"/>
      <c r="S85" s="321"/>
    </row>
    <row r="86" spans="4:19" s="360" customFormat="1" ht="39.75" customHeight="1" x14ac:dyDescent="0.25">
      <c r="D86" s="361" ph="1"/>
      <c r="E86" s="361"/>
      <c r="F86" s="361" ph="1"/>
      <c r="H86" s="320"/>
      <c r="I86" s="320"/>
      <c r="J86" s="321"/>
      <c r="K86" s="321"/>
      <c r="L86" s="321"/>
      <c r="M86" s="321"/>
      <c r="N86" s="320"/>
      <c r="O86" s="320"/>
      <c r="P86" s="321"/>
      <c r="Q86" s="321"/>
      <c r="R86" s="321"/>
      <c r="S86" s="321"/>
    </row>
    <row r="87" spans="4:19" s="360" customFormat="1" ht="39.75" customHeight="1" x14ac:dyDescent="0.25">
      <c r="D87" s="361" ph="1"/>
      <c r="E87" s="361"/>
      <c r="F87" s="361" ph="1"/>
      <c r="H87" s="320"/>
      <c r="I87" s="320"/>
      <c r="J87" s="321"/>
      <c r="K87" s="321"/>
      <c r="L87" s="321"/>
      <c r="M87" s="321"/>
      <c r="N87" s="320"/>
      <c r="O87" s="320"/>
      <c r="P87" s="321"/>
      <c r="Q87" s="321"/>
      <c r="R87" s="321"/>
      <c r="S87" s="321"/>
    </row>
    <row r="88" spans="4:19" s="360" customFormat="1" ht="39.75" customHeight="1" x14ac:dyDescent="0.25">
      <c r="D88" s="361" ph="1"/>
      <c r="E88" s="361"/>
      <c r="F88" s="361" ph="1"/>
      <c r="H88" s="320"/>
      <c r="I88" s="320"/>
      <c r="J88" s="321"/>
      <c r="K88" s="321"/>
      <c r="L88" s="321"/>
      <c r="M88" s="321"/>
      <c r="N88" s="320"/>
      <c r="O88" s="320"/>
      <c r="P88" s="321"/>
      <c r="Q88" s="321"/>
      <c r="R88" s="321"/>
      <c r="S88" s="321"/>
    </row>
    <row r="89" spans="4:19" s="360" customFormat="1" ht="39.75" customHeight="1" x14ac:dyDescent="0.25">
      <c r="D89" s="361" ph="1"/>
      <c r="E89" s="361"/>
      <c r="F89" s="361" ph="1"/>
      <c r="H89" s="320"/>
      <c r="I89" s="320"/>
      <c r="J89" s="321"/>
      <c r="K89" s="321"/>
      <c r="L89" s="321"/>
      <c r="M89" s="321"/>
      <c r="N89" s="320"/>
      <c r="O89" s="320"/>
      <c r="P89" s="321"/>
      <c r="Q89" s="321"/>
      <c r="R89" s="321"/>
      <c r="S89" s="321"/>
    </row>
    <row r="90" spans="4:19" s="360" customFormat="1" ht="39.75" customHeight="1" x14ac:dyDescent="0.25">
      <c r="D90" s="361" ph="1"/>
      <c r="E90" s="361"/>
      <c r="F90" s="361" ph="1"/>
      <c r="H90" s="320"/>
      <c r="I90" s="320"/>
      <c r="J90" s="321"/>
      <c r="K90" s="321"/>
      <c r="L90" s="321"/>
      <c r="M90" s="321"/>
      <c r="N90" s="320"/>
      <c r="O90" s="320"/>
      <c r="P90" s="321"/>
      <c r="Q90" s="321"/>
      <c r="R90" s="321"/>
      <c r="S90" s="321"/>
    </row>
    <row r="91" spans="4:19" s="360" customFormat="1" ht="39.75" customHeight="1" x14ac:dyDescent="0.25">
      <c r="D91" s="361" ph="1"/>
      <c r="E91" s="361"/>
      <c r="F91" s="361" ph="1"/>
      <c r="H91" s="320"/>
      <c r="I91" s="320"/>
      <c r="J91" s="321"/>
      <c r="K91" s="321"/>
      <c r="L91" s="321"/>
      <c r="M91" s="321"/>
      <c r="N91" s="320"/>
      <c r="O91" s="320"/>
      <c r="P91" s="321"/>
      <c r="Q91" s="321"/>
      <c r="R91" s="321"/>
      <c r="S91" s="321"/>
    </row>
    <row r="92" spans="4:19" s="360" customFormat="1" ht="39.75" customHeight="1" x14ac:dyDescent="0.25">
      <c r="D92" s="361" ph="1"/>
      <c r="E92" s="361"/>
      <c r="F92" s="361" ph="1"/>
      <c r="H92" s="320"/>
      <c r="I92" s="320"/>
      <c r="J92" s="321"/>
      <c r="K92" s="321"/>
      <c r="L92" s="321"/>
      <c r="M92" s="321"/>
      <c r="N92" s="320"/>
      <c r="O92" s="320"/>
      <c r="P92" s="321"/>
      <c r="Q92" s="321"/>
      <c r="R92" s="321"/>
      <c r="S92" s="321"/>
    </row>
    <row r="93" spans="4:19" s="360" customFormat="1" ht="39.75" customHeight="1" x14ac:dyDescent="0.25">
      <c r="D93" s="361" ph="1"/>
      <c r="E93" s="361"/>
      <c r="F93" s="361" ph="1"/>
      <c r="H93" s="320"/>
      <c r="I93" s="320"/>
      <c r="J93" s="321"/>
      <c r="K93" s="321"/>
      <c r="L93" s="321"/>
      <c r="M93" s="321"/>
      <c r="N93" s="320"/>
      <c r="O93" s="320"/>
      <c r="P93" s="321"/>
      <c r="Q93" s="321"/>
      <c r="R93" s="321"/>
      <c r="S93" s="321"/>
    </row>
    <row r="94" spans="4:19" s="360" customFormat="1" ht="39.75" customHeight="1" x14ac:dyDescent="0.25">
      <c r="D94" s="361" ph="1"/>
      <c r="E94" s="361"/>
      <c r="F94" s="361" ph="1"/>
      <c r="H94" s="320"/>
      <c r="I94" s="320"/>
      <c r="J94" s="321"/>
      <c r="K94" s="321"/>
      <c r="L94" s="321"/>
      <c r="M94" s="321"/>
      <c r="N94" s="320"/>
      <c r="O94" s="320"/>
      <c r="P94" s="321"/>
      <c r="Q94" s="321"/>
      <c r="R94" s="321"/>
      <c r="S94" s="321"/>
    </row>
    <row r="95" spans="4:19" s="360" customFormat="1" ht="39.75" customHeight="1" x14ac:dyDescent="0.25">
      <c r="D95" s="361" ph="1"/>
      <c r="E95" s="361"/>
      <c r="F95" s="361" ph="1"/>
      <c r="H95" s="320"/>
      <c r="I95" s="320"/>
      <c r="J95" s="321"/>
      <c r="K95" s="321"/>
      <c r="L95" s="321"/>
      <c r="M95" s="321"/>
      <c r="N95" s="320"/>
      <c r="O95" s="320"/>
      <c r="P95" s="321"/>
      <c r="Q95" s="321"/>
      <c r="R95" s="321"/>
      <c r="S95" s="321"/>
    </row>
    <row r="96" spans="4:19" s="360" customFormat="1" ht="39.75" customHeight="1" x14ac:dyDescent="0.25">
      <c r="D96" s="361" ph="1"/>
      <c r="E96" s="361"/>
      <c r="F96" s="361" ph="1"/>
      <c r="H96" s="320"/>
      <c r="I96" s="320"/>
      <c r="J96" s="321"/>
      <c r="K96" s="321"/>
      <c r="L96" s="321"/>
      <c r="M96" s="321"/>
      <c r="N96" s="320"/>
      <c r="O96" s="320"/>
      <c r="P96" s="321"/>
      <c r="Q96" s="321"/>
      <c r="R96" s="321"/>
      <c r="S96" s="321"/>
    </row>
    <row r="97" spans="4:19" s="360" customFormat="1" ht="39.75" customHeight="1" x14ac:dyDescent="0.25">
      <c r="D97" s="361" ph="1"/>
      <c r="E97" s="361"/>
      <c r="F97" s="361" ph="1"/>
      <c r="H97" s="320"/>
      <c r="I97" s="320"/>
      <c r="J97" s="321"/>
      <c r="K97" s="321"/>
      <c r="L97" s="321"/>
      <c r="M97" s="321"/>
      <c r="N97" s="320"/>
      <c r="O97" s="320"/>
      <c r="P97" s="321"/>
      <c r="Q97" s="321"/>
      <c r="R97" s="321"/>
      <c r="S97" s="321"/>
    </row>
    <row r="98" spans="4:19" s="360" customFormat="1" ht="39.75" customHeight="1" x14ac:dyDescent="0.25">
      <c r="D98" s="361" ph="1"/>
      <c r="E98" s="361"/>
      <c r="F98" s="361" ph="1"/>
      <c r="H98" s="320"/>
      <c r="I98" s="320"/>
      <c r="J98" s="321"/>
      <c r="K98" s="321"/>
      <c r="L98" s="321"/>
      <c r="M98" s="321"/>
      <c r="N98" s="320"/>
      <c r="O98" s="320"/>
      <c r="P98" s="321"/>
      <c r="Q98" s="321"/>
      <c r="R98" s="321"/>
      <c r="S98" s="321"/>
    </row>
    <row r="99" spans="4:19" s="360" customFormat="1" ht="39.75" customHeight="1" x14ac:dyDescent="0.25">
      <c r="D99" s="361" ph="1"/>
      <c r="E99" s="361"/>
      <c r="F99" s="361" ph="1"/>
      <c r="H99" s="320"/>
      <c r="I99" s="320"/>
      <c r="J99" s="321"/>
      <c r="K99" s="321"/>
      <c r="L99" s="321"/>
      <c r="M99" s="321"/>
      <c r="N99" s="320"/>
      <c r="O99" s="320"/>
      <c r="P99" s="321"/>
      <c r="Q99" s="321"/>
      <c r="R99" s="321"/>
      <c r="S99" s="321"/>
    </row>
    <row r="100" spans="4:19" s="360" customFormat="1" ht="39.75" customHeight="1" x14ac:dyDescent="0.25">
      <c r="D100" s="361" ph="1"/>
      <c r="E100" s="361"/>
      <c r="F100" s="361" ph="1"/>
      <c r="H100" s="320"/>
      <c r="I100" s="320"/>
      <c r="J100" s="321"/>
      <c r="K100" s="321"/>
      <c r="L100" s="321"/>
      <c r="M100" s="321"/>
      <c r="N100" s="320"/>
      <c r="O100" s="320"/>
      <c r="P100" s="321"/>
      <c r="Q100" s="321"/>
      <c r="R100" s="321"/>
      <c r="S100" s="321"/>
    </row>
    <row r="101" spans="4:19" s="360" customFormat="1" ht="39.75" customHeight="1" x14ac:dyDescent="0.25">
      <c r="D101" s="361" ph="1"/>
      <c r="E101" s="361"/>
      <c r="F101" s="361" ph="1"/>
      <c r="H101" s="320"/>
      <c r="I101" s="320"/>
      <c r="J101" s="321"/>
      <c r="K101" s="321"/>
      <c r="L101" s="321"/>
      <c r="M101" s="321"/>
      <c r="N101" s="320"/>
      <c r="O101" s="320"/>
      <c r="P101" s="321"/>
      <c r="Q101" s="321"/>
      <c r="R101" s="321"/>
      <c r="S101" s="321"/>
    </row>
    <row r="102" spans="4:19" s="360" customFormat="1" ht="39.75" customHeight="1" x14ac:dyDescent="0.25">
      <c r="D102" s="361" ph="1"/>
      <c r="E102" s="361"/>
      <c r="F102" s="361" ph="1"/>
      <c r="H102" s="320"/>
      <c r="I102" s="320"/>
      <c r="J102" s="321"/>
      <c r="K102" s="321"/>
      <c r="L102" s="321"/>
      <c r="M102" s="321"/>
      <c r="N102" s="320"/>
      <c r="O102" s="320"/>
      <c r="P102" s="321"/>
      <c r="Q102" s="321"/>
      <c r="R102" s="321"/>
      <c r="S102" s="321"/>
    </row>
    <row r="103" spans="4:19" s="360" customFormat="1" ht="39.75" customHeight="1" x14ac:dyDescent="0.25">
      <c r="D103" s="361" ph="1"/>
      <c r="E103" s="361"/>
      <c r="F103" s="361" ph="1"/>
      <c r="H103" s="320"/>
      <c r="I103" s="320"/>
      <c r="J103" s="321"/>
      <c r="K103" s="321"/>
      <c r="L103" s="321"/>
      <c r="M103" s="321"/>
      <c r="N103" s="320"/>
      <c r="O103" s="320"/>
      <c r="P103" s="321"/>
      <c r="Q103" s="321"/>
      <c r="R103" s="321"/>
      <c r="S103" s="321"/>
    </row>
    <row r="104" spans="4:19" s="360" customFormat="1" ht="39.75" customHeight="1" x14ac:dyDescent="0.25">
      <c r="D104" s="361" ph="1"/>
      <c r="E104" s="361"/>
      <c r="F104" s="361" ph="1"/>
      <c r="H104" s="320"/>
      <c r="I104" s="320"/>
      <c r="J104" s="321"/>
      <c r="K104" s="321"/>
      <c r="L104" s="321"/>
      <c r="M104" s="321"/>
      <c r="N104" s="320"/>
      <c r="O104" s="320"/>
      <c r="P104" s="321"/>
      <c r="Q104" s="321"/>
      <c r="R104" s="321"/>
      <c r="S104" s="321"/>
    </row>
    <row r="105" spans="4:19" s="360" customFormat="1" ht="39.75" customHeight="1" x14ac:dyDescent="0.25">
      <c r="D105" s="361" ph="1"/>
      <c r="E105" s="361"/>
      <c r="F105" s="361" ph="1"/>
      <c r="H105" s="320"/>
      <c r="I105" s="320"/>
      <c r="J105" s="321"/>
      <c r="K105" s="321"/>
      <c r="L105" s="321"/>
      <c r="M105" s="321"/>
      <c r="N105" s="320"/>
      <c r="O105" s="320"/>
      <c r="P105" s="321"/>
      <c r="Q105" s="321"/>
      <c r="R105" s="321"/>
      <c r="S105" s="321"/>
    </row>
    <row r="106" spans="4:19" s="360" customFormat="1" ht="39.75" customHeight="1" x14ac:dyDescent="0.25">
      <c r="D106" s="361" ph="1"/>
      <c r="E106" s="361"/>
      <c r="F106" s="361" ph="1"/>
      <c r="H106" s="320"/>
      <c r="I106" s="320"/>
      <c r="J106" s="321"/>
      <c r="K106" s="321"/>
      <c r="L106" s="321"/>
      <c r="M106" s="321"/>
      <c r="N106" s="320"/>
      <c r="O106" s="320"/>
      <c r="P106" s="321"/>
      <c r="Q106" s="321"/>
      <c r="R106" s="321"/>
      <c r="S106" s="321"/>
    </row>
    <row r="107" spans="4:19" s="360" customFormat="1" ht="39.75" customHeight="1" x14ac:dyDescent="0.25">
      <c r="D107" s="361" ph="1"/>
      <c r="E107" s="361"/>
      <c r="F107" s="361" ph="1"/>
      <c r="H107" s="320"/>
      <c r="I107" s="320"/>
      <c r="J107" s="321"/>
      <c r="K107" s="321"/>
      <c r="L107" s="321"/>
      <c r="M107" s="321"/>
      <c r="N107" s="320"/>
      <c r="O107" s="320"/>
      <c r="P107" s="321"/>
      <c r="Q107" s="321"/>
      <c r="R107" s="321"/>
      <c r="S107" s="321"/>
    </row>
    <row r="108" spans="4:19" s="360" customFormat="1" ht="39.75" customHeight="1" x14ac:dyDescent="0.25">
      <c r="D108" s="361" ph="1"/>
      <c r="E108" s="361"/>
      <c r="F108" s="361" ph="1"/>
      <c r="H108" s="320"/>
      <c r="I108" s="320"/>
      <c r="J108" s="321"/>
      <c r="K108" s="321"/>
      <c r="L108" s="321"/>
      <c r="M108" s="321"/>
      <c r="N108" s="320"/>
      <c r="O108" s="320"/>
      <c r="P108" s="321"/>
      <c r="Q108" s="321"/>
      <c r="R108" s="321"/>
      <c r="S108" s="321"/>
    </row>
    <row r="109" spans="4:19" s="360" customFormat="1" ht="39.75" customHeight="1" x14ac:dyDescent="0.25">
      <c r="D109" s="361" ph="1"/>
      <c r="E109" s="361"/>
      <c r="F109" s="361" ph="1"/>
      <c r="H109" s="320"/>
      <c r="I109" s="320"/>
      <c r="J109" s="321"/>
      <c r="K109" s="321"/>
      <c r="L109" s="321"/>
      <c r="M109" s="321"/>
      <c r="N109" s="320"/>
      <c r="O109" s="320"/>
      <c r="P109" s="321"/>
      <c r="Q109" s="321"/>
      <c r="R109" s="321"/>
      <c r="S109" s="321"/>
    </row>
    <row r="110" spans="4:19" s="360" customFormat="1" ht="39.75" customHeight="1" x14ac:dyDescent="0.25">
      <c r="D110" s="361" ph="1"/>
      <c r="E110" s="361"/>
      <c r="F110" s="361" ph="1"/>
      <c r="H110" s="320"/>
      <c r="I110" s="320"/>
      <c r="J110" s="321"/>
      <c r="K110" s="321"/>
      <c r="L110" s="321"/>
      <c r="M110" s="321"/>
      <c r="N110" s="320"/>
      <c r="O110" s="320"/>
      <c r="P110" s="321"/>
      <c r="Q110" s="321"/>
      <c r="R110" s="321"/>
      <c r="S110" s="321"/>
    </row>
    <row r="111" spans="4:19" s="360" customFormat="1" ht="39.75" customHeight="1" x14ac:dyDescent="0.25">
      <c r="D111" s="361" ph="1"/>
      <c r="E111" s="361"/>
      <c r="F111" s="361" ph="1"/>
      <c r="H111" s="320"/>
      <c r="I111" s="320"/>
      <c r="J111" s="321"/>
      <c r="K111" s="321"/>
      <c r="L111" s="321"/>
      <c r="M111" s="321"/>
      <c r="N111" s="320"/>
      <c r="O111" s="320"/>
      <c r="P111" s="321"/>
      <c r="Q111" s="321"/>
      <c r="R111" s="321"/>
      <c r="S111" s="321"/>
    </row>
    <row r="112" spans="4:19" s="360" customFormat="1" ht="39.75" customHeight="1" x14ac:dyDescent="0.25">
      <c r="D112" s="361" ph="1"/>
      <c r="E112" s="361"/>
      <c r="F112" s="361" ph="1"/>
      <c r="H112" s="320"/>
      <c r="I112" s="320"/>
      <c r="J112" s="321"/>
      <c r="K112" s="321"/>
      <c r="L112" s="321"/>
      <c r="M112" s="321"/>
      <c r="N112" s="320"/>
      <c r="O112" s="320"/>
      <c r="P112" s="321"/>
      <c r="Q112" s="321"/>
      <c r="R112" s="321"/>
      <c r="S112" s="321"/>
    </row>
    <row r="113" spans="4:19" s="360" customFormat="1" ht="39.75" customHeight="1" x14ac:dyDescent="0.25">
      <c r="D113" s="361" ph="1"/>
      <c r="E113" s="361"/>
      <c r="F113" s="361" ph="1"/>
      <c r="H113" s="320"/>
      <c r="I113" s="320"/>
      <c r="J113" s="321"/>
      <c r="K113" s="321"/>
      <c r="L113" s="321"/>
      <c r="M113" s="321"/>
      <c r="N113" s="320"/>
      <c r="O113" s="320"/>
      <c r="P113" s="321"/>
      <c r="Q113" s="321"/>
      <c r="R113" s="321"/>
      <c r="S113" s="321"/>
    </row>
    <row r="114" spans="4:19" s="360" customFormat="1" ht="39.75" customHeight="1" x14ac:dyDescent="0.25">
      <c r="D114" s="361" ph="1"/>
      <c r="E114" s="361"/>
      <c r="F114" s="361" ph="1"/>
      <c r="H114" s="320"/>
      <c r="I114" s="320"/>
      <c r="J114" s="321"/>
      <c r="K114" s="321"/>
      <c r="L114" s="321"/>
      <c r="M114" s="321"/>
      <c r="N114" s="320"/>
      <c r="O114" s="320"/>
      <c r="P114" s="321"/>
      <c r="Q114" s="321"/>
      <c r="R114" s="321"/>
      <c r="S114" s="321"/>
    </row>
    <row r="115" spans="4:19" s="360" customFormat="1" ht="39.75" customHeight="1" x14ac:dyDescent="0.25">
      <c r="D115" s="361" ph="1"/>
      <c r="E115" s="361"/>
      <c r="F115" s="361" ph="1"/>
      <c r="H115" s="320"/>
      <c r="I115" s="320"/>
      <c r="J115" s="321"/>
      <c r="K115" s="321"/>
      <c r="L115" s="321"/>
      <c r="M115" s="321"/>
      <c r="N115" s="320"/>
      <c r="O115" s="320"/>
      <c r="P115" s="321"/>
      <c r="Q115" s="321"/>
      <c r="R115" s="321"/>
      <c r="S115" s="321"/>
    </row>
    <row r="116" spans="4:19" s="360" customFormat="1" ht="39.75" customHeight="1" x14ac:dyDescent="0.25">
      <c r="D116" s="361" ph="1"/>
      <c r="E116" s="361"/>
      <c r="F116" s="361" ph="1"/>
      <c r="H116" s="320"/>
      <c r="I116" s="320"/>
      <c r="J116" s="321"/>
      <c r="K116" s="321"/>
      <c r="L116" s="321"/>
      <c r="M116" s="321"/>
      <c r="N116" s="320"/>
      <c r="O116" s="320"/>
      <c r="P116" s="321"/>
      <c r="Q116" s="321"/>
      <c r="R116" s="321"/>
      <c r="S116" s="321"/>
    </row>
    <row r="117" spans="4:19" s="360" customFormat="1" ht="39.75" customHeight="1" x14ac:dyDescent="0.25">
      <c r="D117" s="361" ph="1"/>
      <c r="E117" s="361"/>
      <c r="F117" s="361" ph="1"/>
      <c r="H117" s="320"/>
      <c r="I117" s="320"/>
      <c r="J117" s="321"/>
      <c r="K117" s="321"/>
      <c r="L117" s="321"/>
      <c r="M117" s="321"/>
      <c r="N117" s="320"/>
      <c r="O117" s="320"/>
      <c r="P117" s="321"/>
      <c r="Q117" s="321"/>
      <c r="R117" s="321"/>
      <c r="S117" s="321"/>
    </row>
    <row r="118" spans="4:19" s="360" customFormat="1" ht="39.75" customHeight="1" x14ac:dyDescent="0.25">
      <c r="D118" s="361" ph="1"/>
      <c r="E118" s="361"/>
      <c r="F118" s="361" ph="1"/>
      <c r="H118" s="320"/>
      <c r="I118" s="320"/>
      <c r="J118" s="321"/>
      <c r="K118" s="321"/>
      <c r="L118" s="321"/>
      <c r="M118" s="321"/>
      <c r="N118" s="320"/>
      <c r="O118" s="320"/>
      <c r="P118" s="321"/>
      <c r="Q118" s="321"/>
      <c r="R118" s="321"/>
      <c r="S118" s="321"/>
    </row>
    <row r="119" spans="4:19" s="360" customFormat="1" ht="39.75" customHeight="1" x14ac:dyDescent="0.25">
      <c r="D119" s="361" ph="1"/>
      <c r="E119" s="361"/>
      <c r="F119" s="361" ph="1"/>
      <c r="H119" s="320"/>
      <c r="I119" s="320"/>
      <c r="J119" s="321"/>
      <c r="K119" s="321"/>
      <c r="L119" s="321"/>
      <c r="M119" s="321"/>
      <c r="N119" s="320"/>
      <c r="O119" s="320"/>
      <c r="P119" s="321"/>
      <c r="Q119" s="321"/>
      <c r="R119" s="321"/>
      <c r="S119" s="321"/>
    </row>
    <row r="120" spans="4:19" s="360" customFormat="1" ht="39.75" customHeight="1" x14ac:dyDescent="0.25">
      <c r="D120" s="361" ph="1"/>
      <c r="E120" s="361"/>
      <c r="F120" s="361" ph="1"/>
      <c r="H120" s="320"/>
      <c r="I120" s="320"/>
      <c r="J120" s="321"/>
      <c r="K120" s="321"/>
      <c r="L120" s="321"/>
      <c r="M120" s="321"/>
      <c r="N120" s="320"/>
      <c r="O120" s="320"/>
      <c r="P120" s="321"/>
      <c r="Q120" s="321"/>
      <c r="R120" s="321"/>
      <c r="S120" s="321"/>
    </row>
    <row r="121" spans="4:19" s="360" customFormat="1" ht="39.75" customHeight="1" x14ac:dyDescent="0.25">
      <c r="D121" s="361" ph="1"/>
      <c r="E121" s="361"/>
      <c r="F121" s="361" ph="1"/>
      <c r="H121" s="320"/>
      <c r="I121" s="320"/>
      <c r="J121" s="321"/>
      <c r="K121" s="321"/>
      <c r="L121" s="321"/>
      <c r="M121" s="321"/>
      <c r="N121" s="320"/>
      <c r="O121" s="320"/>
      <c r="P121" s="321"/>
      <c r="Q121" s="321"/>
      <c r="R121" s="321"/>
      <c r="S121" s="321"/>
    </row>
    <row r="122" spans="4:19" s="360" customFormat="1" ht="39.75" customHeight="1" x14ac:dyDescent="0.25">
      <c r="D122" s="361" ph="1"/>
      <c r="E122" s="361"/>
      <c r="F122" s="361" ph="1"/>
      <c r="H122" s="320"/>
      <c r="I122" s="320"/>
      <c r="J122" s="321"/>
      <c r="K122" s="321"/>
      <c r="L122" s="321"/>
      <c r="M122" s="321"/>
      <c r="N122" s="320"/>
      <c r="O122" s="320"/>
      <c r="P122" s="321"/>
      <c r="Q122" s="321"/>
      <c r="R122" s="321"/>
      <c r="S122" s="321"/>
    </row>
    <row r="123" spans="4:19" s="360" customFormat="1" ht="39.75" customHeight="1" x14ac:dyDescent="0.25">
      <c r="D123" s="361" ph="1"/>
      <c r="E123" s="361"/>
      <c r="F123" s="361" ph="1"/>
      <c r="H123" s="320"/>
      <c r="I123" s="320"/>
      <c r="J123" s="321"/>
      <c r="K123" s="321"/>
      <c r="L123" s="321"/>
      <c r="M123" s="321"/>
      <c r="N123" s="320"/>
      <c r="O123" s="320"/>
      <c r="P123" s="321"/>
      <c r="Q123" s="321"/>
      <c r="R123" s="321"/>
      <c r="S123" s="321"/>
    </row>
    <row r="124" spans="4:19" s="360" customFormat="1" ht="39.75" customHeight="1" x14ac:dyDescent="0.25">
      <c r="D124" s="361" ph="1"/>
      <c r="E124" s="361"/>
      <c r="F124" s="361" ph="1"/>
      <c r="H124" s="320"/>
      <c r="I124" s="320"/>
      <c r="J124" s="321"/>
      <c r="K124" s="321"/>
      <c r="L124" s="321"/>
      <c r="M124" s="321"/>
      <c r="N124" s="320"/>
      <c r="O124" s="320"/>
      <c r="P124" s="321"/>
      <c r="Q124" s="321"/>
      <c r="R124" s="321"/>
      <c r="S124" s="321"/>
    </row>
    <row r="125" spans="4:19" s="360" customFormat="1" ht="39.75" customHeight="1" x14ac:dyDescent="0.25">
      <c r="D125" s="361" ph="1"/>
      <c r="E125" s="361"/>
      <c r="F125" s="361" ph="1"/>
      <c r="H125" s="320"/>
      <c r="I125" s="320"/>
      <c r="J125" s="321"/>
      <c r="K125" s="321"/>
      <c r="L125" s="321"/>
      <c r="M125" s="321"/>
      <c r="N125" s="320"/>
      <c r="O125" s="320"/>
      <c r="P125" s="321"/>
      <c r="Q125" s="321"/>
      <c r="R125" s="321"/>
      <c r="S125" s="321"/>
    </row>
    <row r="126" spans="4:19" s="360" customFormat="1" ht="39.75" customHeight="1" x14ac:dyDescent="0.25">
      <c r="D126" s="361" ph="1"/>
      <c r="E126" s="361"/>
      <c r="F126" s="361" ph="1"/>
      <c r="H126" s="320"/>
      <c r="I126" s="320"/>
      <c r="J126" s="321"/>
      <c r="K126" s="321"/>
      <c r="L126" s="321"/>
      <c r="M126" s="321"/>
      <c r="N126" s="320"/>
      <c r="O126" s="320"/>
      <c r="P126" s="321"/>
      <c r="Q126" s="321"/>
      <c r="R126" s="321"/>
      <c r="S126" s="321"/>
    </row>
    <row r="127" spans="4:19" s="360" customFormat="1" ht="39.75" customHeight="1" x14ac:dyDescent="0.25">
      <c r="D127" s="361" ph="1"/>
      <c r="E127" s="361"/>
      <c r="F127" s="361" ph="1"/>
      <c r="H127" s="320"/>
      <c r="I127" s="320"/>
      <c r="J127" s="321"/>
      <c r="K127" s="321"/>
      <c r="L127" s="321"/>
      <c r="M127" s="321"/>
      <c r="N127" s="320"/>
      <c r="O127" s="320"/>
      <c r="P127" s="321"/>
      <c r="Q127" s="321"/>
      <c r="R127" s="321"/>
      <c r="S127" s="321"/>
    </row>
    <row r="128" spans="4:19" s="360" customFormat="1" ht="39.75" customHeight="1" x14ac:dyDescent="0.25">
      <c r="D128" s="361" ph="1"/>
      <c r="E128" s="361"/>
      <c r="F128" s="361" ph="1"/>
      <c r="H128" s="320"/>
      <c r="I128" s="320"/>
      <c r="J128" s="321"/>
      <c r="K128" s="321"/>
      <c r="L128" s="321"/>
      <c r="M128" s="321"/>
      <c r="N128" s="320"/>
      <c r="O128" s="320"/>
      <c r="P128" s="321"/>
      <c r="Q128" s="321"/>
      <c r="R128" s="321"/>
      <c r="S128" s="321"/>
    </row>
    <row r="129" spans="4:19" s="360" customFormat="1" ht="39.75" customHeight="1" x14ac:dyDescent="0.25">
      <c r="D129" s="361" ph="1"/>
      <c r="E129" s="361"/>
      <c r="F129" s="361" ph="1"/>
      <c r="H129" s="320"/>
      <c r="I129" s="320"/>
      <c r="J129" s="321"/>
      <c r="K129" s="321"/>
      <c r="L129" s="321"/>
      <c r="M129" s="321"/>
      <c r="N129" s="320"/>
      <c r="O129" s="320"/>
      <c r="P129" s="321"/>
      <c r="Q129" s="321"/>
      <c r="R129" s="321"/>
      <c r="S129" s="321"/>
    </row>
    <row r="130" spans="4:19" s="360" customFormat="1" ht="39.75" customHeight="1" x14ac:dyDescent="0.25">
      <c r="D130" s="361" ph="1"/>
      <c r="E130" s="361"/>
      <c r="F130" s="361" ph="1"/>
      <c r="H130" s="320"/>
      <c r="I130" s="320"/>
      <c r="J130" s="321"/>
      <c r="K130" s="321"/>
      <c r="L130" s="321"/>
      <c r="M130" s="321"/>
      <c r="N130" s="320"/>
      <c r="O130" s="320"/>
      <c r="P130" s="321"/>
      <c r="Q130" s="321"/>
      <c r="R130" s="321"/>
      <c r="S130" s="321"/>
    </row>
    <row r="131" spans="4:19" s="360" customFormat="1" ht="39.75" customHeight="1" x14ac:dyDescent="0.25">
      <c r="D131" s="361" ph="1"/>
      <c r="E131" s="361"/>
      <c r="F131" s="361" ph="1"/>
      <c r="H131" s="320"/>
      <c r="I131" s="320"/>
      <c r="J131" s="321"/>
      <c r="K131" s="321"/>
      <c r="L131" s="321"/>
      <c r="M131" s="321"/>
      <c r="N131" s="320"/>
      <c r="O131" s="320"/>
      <c r="P131" s="321"/>
      <c r="Q131" s="321"/>
      <c r="R131" s="321"/>
      <c r="S131" s="321"/>
    </row>
    <row r="132" spans="4:19" s="360" customFormat="1" ht="39.75" customHeight="1" x14ac:dyDescent="0.25">
      <c r="D132" s="361" ph="1"/>
      <c r="E132" s="361"/>
      <c r="F132" s="361" ph="1"/>
      <c r="H132" s="320"/>
      <c r="I132" s="320"/>
      <c r="J132" s="321"/>
      <c r="K132" s="321"/>
      <c r="L132" s="321"/>
      <c r="M132" s="321"/>
      <c r="N132" s="320"/>
      <c r="O132" s="320"/>
      <c r="P132" s="321"/>
      <c r="Q132" s="321"/>
      <c r="R132" s="321"/>
      <c r="S132" s="321"/>
    </row>
    <row r="133" spans="4:19" s="360" customFormat="1" ht="39.75" customHeight="1" x14ac:dyDescent="0.25">
      <c r="D133" s="361" ph="1"/>
      <c r="E133" s="361"/>
      <c r="F133" s="361" ph="1"/>
      <c r="H133" s="320"/>
      <c r="I133" s="320"/>
      <c r="J133" s="321"/>
      <c r="K133" s="321"/>
      <c r="L133" s="321"/>
      <c r="M133" s="321"/>
      <c r="N133" s="320"/>
      <c r="O133" s="320"/>
      <c r="P133" s="321"/>
      <c r="Q133" s="321"/>
      <c r="R133" s="321"/>
      <c r="S133" s="321"/>
    </row>
    <row r="134" spans="4:19" s="360" customFormat="1" ht="39.75" customHeight="1" x14ac:dyDescent="0.25">
      <c r="D134" s="361" ph="1"/>
      <c r="E134" s="361"/>
      <c r="F134" s="361" ph="1"/>
      <c r="H134" s="320"/>
      <c r="I134" s="320"/>
      <c r="J134" s="321"/>
      <c r="K134" s="321"/>
      <c r="L134" s="321"/>
      <c r="M134" s="321"/>
      <c r="N134" s="320"/>
      <c r="O134" s="320"/>
      <c r="P134" s="321"/>
      <c r="Q134" s="321"/>
      <c r="R134" s="321"/>
      <c r="S134" s="321"/>
    </row>
    <row r="135" spans="4:19" s="360" customFormat="1" ht="39.75" customHeight="1" x14ac:dyDescent="0.25">
      <c r="D135" s="361" ph="1"/>
      <c r="E135" s="361"/>
      <c r="F135" s="361" ph="1"/>
      <c r="H135" s="320"/>
      <c r="I135" s="320"/>
      <c r="J135" s="321"/>
      <c r="K135" s="321"/>
      <c r="L135" s="321"/>
      <c r="M135" s="321"/>
      <c r="N135" s="320"/>
      <c r="O135" s="320"/>
      <c r="P135" s="321"/>
      <c r="Q135" s="321"/>
      <c r="R135" s="321"/>
      <c r="S135" s="321"/>
    </row>
    <row r="136" spans="4:19" s="360" customFormat="1" ht="39.75" customHeight="1" x14ac:dyDescent="0.25">
      <c r="D136" s="361" ph="1"/>
      <c r="E136" s="361"/>
      <c r="F136" s="361" ph="1"/>
      <c r="H136" s="320"/>
      <c r="I136" s="320"/>
      <c r="J136" s="321"/>
      <c r="K136" s="321"/>
      <c r="L136" s="321"/>
      <c r="M136" s="321"/>
      <c r="N136" s="320"/>
      <c r="O136" s="320"/>
      <c r="P136" s="321"/>
      <c r="Q136" s="321"/>
      <c r="R136" s="321"/>
      <c r="S136" s="321"/>
    </row>
    <row r="137" spans="4:19" s="360" customFormat="1" ht="39.75" customHeight="1" x14ac:dyDescent="0.25">
      <c r="D137" s="361" ph="1"/>
      <c r="E137" s="361"/>
      <c r="F137" s="361" ph="1"/>
      <c r="H137" s="320"/>
      <c r="I137" s="320"/>
      <c r="J137" s="321"/>
      <c r="K137" s="321"/>
      <c r="L137" s="321"/>
      <c r="M137" s="321"/>
      <c r="N137" s="320"/>
      <c r="O137" s="320"/>
      <c r="P137" s="321"/>
      <c r="Q137" s="321"/>
      <c r="R137" s="321"/>
      <c r="S137" s="321"/>
    </row>
    <row r="138" spans="4:19" s="360" customFormat="1" ht="39.75" customHeight="1" x14ac:dyDescent="0.25">
      <c r="D138" s="361" ph="1"/>
      <c r="E138" s="361"/>
      <c r="F138" s="361" ph="1"/>
      <c r="H138" s="320"/>
      <c r="I138" s="320"/>
      <c r="J138" s="321"/>
      <c r="K138" s="321"/>
      <c r="L138" s="321"/>
      <c r="M138" s="321"/>
      <c r="N138" s="320"/>
      <c r="O138" s="320"/>
      <c r="P138" s="321"/>
      <c r="Q138" s="321"/>
      <c r="R138" s="321"/>
      <c r="S138" s="321"/>
    </row>
    <row r="139" spans="4:19" ht="39.75" customHeight="1" x14ac:dyDescent="0.25">
      <c r="D139" s="361" ph="1"/>
      <c r="F139" s="361" ph="1"/>
    </row>
    <row r="140" spans="4:19" ht="39.75" customHeight="1" x14ac:dyDescent="0.25">
      <c r="D140" s="361" ph="1"/>
      <c r="F140" s="361" ph="1"/>
    </row>
    <row r="141" spans="4:19" ht="39.75" customHeight="1" x14ac:dyDescent="0.25">
      <c r="D141" s="361" ph="1"/>
      <c r="F141" s="361" ph="1"/>
    </row>
    <row r="142" spans="4:19" ht="39.75" customHeight="1" x14ac:dyDescent="0.25">
      <c r="D142" s="361" ph="1"/>
      <c r="F142" s="361" ph="1"/>
    </row>
    <row r="143" spans="4:19" ht="39.75" customHeight="1" x14ac:dyDescent="0.25">
      <c r="D143" s="361" ph="1"/>
      <c r="F143" s="361" ph="1"/>
    </row>
    <row r="144" spans="4:19" ht="39.75" customHeight="1" x14ac:dyDescent="0.25">
      <c r="D144" s="361" ph="1"/>
      <c r="F144" s="361" ph="1"/>
    </row>
    <row r="145" spans="4:6" ht="39.75" customHeight="1" x14ac:dyDescent="0.25">
      <c r="D145" s="361" ph="1"/>
      <c r="F145" s="361" ph="1"/>
    </row>
    <row r="146" spans="4:6" ht="39.75" customHeight="1" x14ac:dyDescent="0.25">
      <c r="D146" s="361" ph="1"/>
      <c r="F146" s="361" ph="1"/>
    </row>
    <row r="147" spans="4:6" ht="39.75" customHeight="1" x14ac:dyDescent="0.25">
      <c r="D147" s="361" ph="1"/>
      <c r="F147" s="361" ph="1"/>
    </row>
    <row r="148" spans="4:6" ht="39.75" customHeight="1" x14ac:dyDescent="0.25">
      <c r="D148" s="361" ph="1"/>
      <c r="F148" s="361" ph="1"/>
    </row>
    <row r="149" spans="4:6" ht="39.75" customHeight="1" x14ac:dyDescent="0.25">
      <c r="D149" s="361" ph="1"/>
      <c r="F149" s="361" ph="1"/>
    </row>
    <row r="150" spans="4:6" ht="39.75" customHeight="1" x14ac:dyDescent="0.25">
      <c r="D150" s="361" ph="1"/>
      <c r="F150" s="361" ph="1"/>
    </row>
    <row r="151" spans="4:6" ht="39.75" customHeight="1" x14ac:dyDescent="0.25">
      <c r="D151" s="361" ph="1"/>
      <c r="F151" s="361" ph="1"/>
    </row>
    <row r="152" spans="4:6" ht="39.75" customHeight="1" x14ac:dyDescent="0.25">
      <c r="D152" s="361" ph="1"/>
      <c r="F152" s="361" ph="1"/>
    </row>
    <row r="153" spans="4:6" ht="39.75" customHeight="1" x14ac:dyDescent="0.25">
      <c r="D153" s="361" ph="1"/>
      <c r="F153" s="361" ph="1"/>
    </row>
    <row r="154" spans="4:6" ht="39.75" customHeight="1" x14ac:dyDescent="0.25">
      <c r="D154" s="361" ph="1"/>
      <c r="F154" s="361" ph="1"/>
    </row>
    <row r="155" spans="4:6" ht="39.75" customHeight="1" x14ac:dyDescent="0.25">
      <c r="D155" s="361" ph="1"/>
      <c r="F155" s="361" ph="1"/>
    </row>
    <row r="156" spans="4:6" ht="39.75" customHeight="1" x14ac:dyDescent="0.25">
      <c r="D156" s="361" ph="1"/>
      <c r="F156" s="361" ph="1"/>
    </row>
    <row r="157" spans="4:6" ht="39.75" customHeight="1" x14ac:dyDescent="0.25">
      <c r="D157" s="361" ph="1"/>
      <c r="F157" s="361" ph="1"/>
    </row>
    <row r="158" spans="4:6" ht="39.75" customHeight="1" x14ac:dyDescent="0.25">
      <c r="D158" s="361" ph="1"/>
      <c r="F158" s="361" ph="1"/>
    </row>
    <row r="159" spans="4:6" ht="39.75" customHeight="1" x14ac:dyDescent="0.25">
      <c r="D159" s="361" ph="1"/>
      <c r="F159" s="361" ph="1"/>
    </row>
    <row r="160" spans="4:6" ht="39.75" customHeight="1" x14ac:dyDescent="0.25">
      <c r="D160" s="361" ph="1"/>
      <c r="F160" s="361" ph="1"/>
    </row>
    <row r="161" spans="4:6" ht="39.75" customHeight="1" x14ac:dyDescent="0.25">
      <c r="D161" s="361" ph="1"/>
      <c r="F161" s="361" ph="1"/>
    </row>
    <row r="162" spans="4:6" ht="39.75" customHeight="1" x14ac:dyDescent="0.25">
      <c r="D162" s="361" ph="1"/>
      <c r="F162" s="361" ph="1"/>
    </row>
    <row r="163" spans="4:6" ht="39.75" customHeight="1" x14ac:dyDescent="0.25">
      <c r="D163" s="361" ph="1"/>
      <c r="F163" s="361" ph="1"/>
    </row>
    <row r="164" spans="4:6" ht="39.75" customHeight="1" x14ac:dyDescent="0.25">
      <c r="D164" s="361" ph="1"/>
      <c r="F164" s="361" ph="1"/>
    </row>
    <row r="165" spans="4:6" ht="39.75" customHeight="1" x14ac:dyDescent="0.25">
      <c r="D165" s="361" ph="1"/>
      <c r="F165" s="361" ph="1"/>
    </row>
    <row r="166" spans="4:6" ht="39.75" customHeight="1" x14ac:dyDescent="0.25">
      <c r="D166" s="361" ph="1"/>
      <c r="F166" s="361" ph="1"/>
    </row>
    <row r="167" spans="4:6" ht="39.75" customHeight="1" x14ac:dyDescent="0.25">
      <c r="D167" s="361" ph="1"/>
      <c r="F167" s="361" ph="1"/>
    </row>
    <row r="168" spans="4:6" ht="39.75" customHeight="1" x14ac:dyDescent="0.25">
      <c r="D168" s="361" ph="1"/>
      <c r="F168" s="361" ph="1"/>
    </row>
    <row r="169" spans="4:6" ht="39.75" customHeight="1" x14ac:dyDescent="0.25">
      <c r="D169" s="361" ph="1"/>
      <c r="F169" s="361" ph="1"/>
    </row>
    <row r="170" spans="4:6" ht="39.75" customHeight="1" x14ac:dyDescent="0.25">
      <c r="D170" s="361" ph="1"/>
      <c r="F170" s="361" ph="1"/>
    </row>
    <row r="171" spans="4:6" ht="39.75" customHeight="1" x14ac:dyDescent="0.25">
      <c r="D171" s="361" ph="1"/>
      <c r="F171" s="361" ph="1"/>
    </row>
    <row r="172" spans="4:6" ht="39.75" customHeight="1" x14ac:dyDescent="0.25">
      <c r="D172" s="361" ph="1"/>
      <c r="F172" s="361" ph="1"/>
    </row>
    <row r="173" spans="4:6" ht="39.75" customHeight="1" x14ac:dyDescent="0.25">
      <c r="D173" s="361" ph="1"/>
      <c r="F173" s="361" ph="1"/>
    </row>
    <row r="174" spans="4:6" ht="39.75" customHeight="1" x14ac:dyDescent="0.25">
      <c r="D174" s="361" ph="1"/>
      <c r="F174" s="361" ph="1"/>
    </row>
    <row r="175" spans="4:6" ht="39.75" customHeight="1" x14ac:dyDescent="0.25">
      <c r="D175" s="361" ph="1"/>
      <c r="F175" s="361" ph="1"/>
    </row>
    <row r="176" spans="4:6" ht="39.75" customHeight="1" x14ac:dyDescent="0.25">
      <c r="D176" s="361" ph="1"/>
      <c r="F176" s="361" ph="1"/>
    </row>
    <row r="177" spans="4:6" ht="39.75" customHeight="1" x14ac:dyDescent="0.25">
      <c r="D177" s="361" ph="1"/>
      <c r="F177" s="361" ph="1"/>
    </row>
    <row r="178" spans="4:6" ht="39.75" customHeight="1" x14ac:dyDescent="0.25">
      <c r="D178" s="361" ph="1"/>
      <c r="F178" s="361" ph="1"/>
    </row>
    <row r="179" spans="4:6" ht="39.75" customHeight="1" x14ac:dyDescent="0.25">
      <c r="D179" s="361" ph="1"/>
      <c r="F179" s="361" ph="1"/>
    </row>
    <row r="180" spans="4:6" ht="39.75" customHeight="1" x14ac:dyDescent="0.25">
      <c r="D180" s="361" ph="1"/>
      <c r="F180" s="361" ph="1"/>
    </row>
    <row r="181" spans="4:6" ht="39.75" customHeight="1" x14ac:dyDescent="0.25">
      <c r="D181" s="361" ph="1"/>
      <c r="F181" s="361" ph="1"/>
    </row>
    <row r="182" spans="4:6" ht="39.75" customHeight="1" x14ac:dyDescent="0.25">
      <c r="D182" s="361" ph="1"/>
      <c r="F182" s="361" ph="1"/>
    </row>
    <row r="183" spans="4:6" ht="39.75" customHeight="1" x14ac:dyDescent="0.25">
      <c r="D183" s="361" ph="1"/>
      <c r="F183" s="361" ph="1"/>
    </row>
    <row r="184" spans="4:6" ht="39.75" customHeight="1" x14ac:dyDescent="0.25">
      <c r="D184" s="361" ph="1"/>
      <c r="F184" s="361" ph="1"/>
    </row>
    <row r="185" spans="4:6" ht="39.75" customHeight="1" x14ac:dyDescent="0.25">
      <c r="D185" s="361" ph="1"/>
      <c r="F185" s="361" ph="1"/>
    </row>
    <row r="186" spans="4:6" ht="39.75" customHeight="1" x14ac:dyDescent="0.25">
      <c r="D186" s="361" ph="1"/>
      <c r="F186" s="361" ph="1"/>
    </row>
    <row r="187" spans="4:6" ht="39.75" customHeight="1" x14ac:dyDescent="0.25">
      <c r="D187" s="361" ph="1"/>
      <c r="F187" s="361" ph="1"/>
    </row>
    <row r="188" spans="4:6" ht="39.75" customHeight="1" x14ac:dyDescent="0.25">
      <c r="D188" s="361" ph="1"/>
      <c r="F188" s="361" ph="1"/>
    </row>
    <row r="189" spans="4:6" ht="39.75" customHeight="1" x14ac:dyDescent="0.25">
      <c r="D189" s="361" ph="1"/>
      <c r="F189" s="361" ph="1"/>
    </row>
    <row r="190" spans="4:6" ht="39.75" customHeight="1" x14ac:dyDescent="0.25">
      <c r="D190" s="361" ph="1"/>
      <c r="F190" s="361" ph="1"/>
    </row>
    <row r="191" spans="4:6" ht="39.75" customHeight="1" x14ac:dyDescent="0.25">
      <c r="D191" s="361" ph="1"/>
      <c r="F191" s="361" ph="1"/>
    </row>
    <row r="192" spans="4:6" ht="39.75" customHeight="1" x14ac:dyDescent="0.25">
      <c r="D192" s="361" ph="1"/>
      <c r="F192" s="361" ph="1"/>
    </row>
    <row r="193" spans="4:6" ht="39.75" customHeight="1" x14ac:dyDescent="0.25">
      <c r="D193" s="361" ph="1"/>
      <c r="F193" s="361" ph="1"/>
    </row>
    <row r="194" spans="4:6" ht="39.75" customHeight="1" x14ac:dyDescent="0.25">
      <c r="D194" s="361" ph="1"/>
      <c r="F194" s="361" ph="1"/>
    </row>
    <row r="195" spans="4:6" ht="39.75" customHeight="1" x14ac:dyDescent="0.25">
      <c r="D195" s="361" ph="1"/>
      <c r="F195" s="361" ph="1"/>
    </row>
  </sheetData>
  <mergeCells count="16">
    <mergeCell ref="B22:B27"/>
    <mergeCell ref="G2:G3"/>
    <mergeCell ref="B28:B33"/>
    <mergeCell ref="F2:F3"/>
    <mergeCell ref="B4:B9"/>
    <mergeCell ref="E2:E3"/>
    <mergeCell ref="B10:B15"/>
    <mergeCell ref="B16:B21"/>
    <mergeCell ref="B2:B3"/>
    <mergeCell ref="C2:C3"/>
    <mergeCell ref="D2:D3"/>
    <mergeCell ref="V2:V3"/>
    <mergeCell ref="H2:M2"/>
    <mergeCell ref="N2:S2"/>
    <mergeCell ref="T2:T3"/>
    <mergeCell ref="U2:U3"/>
  </mergeCells>
  <phoneticPr fontId="4"/>
  <printOptions horizontalCentered="1" verticalCentered="1" gridLinesSet="0"/>
  <pageMargins left="0.59055118110236227" right="0.39370078740157483" top="0.59055118110236227" bottom="0.59055118110236227" header="0.51181102362204722" footer="0.51181102362204722"/>
  <pageSetup paperSize="9" scale="80" orientation="portrait" horizontalDpi="4294967293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95"/>
  <sheetViews>
    <sheetView view="pageBreakPreview" zoomScaleNormal="85" zoomScaleSheetLayoutView="100" workbookViewId="0">
      <pane ySplit="3" topLeftCell="A28" activePane="bottomLeft" state="frozen"/>
      <selection pane="bottomLeft" activeCell="R27" sqref="R27"/>
    </sheetView>
  </sheetViews>
  <sheetFormatPr defaultColWidth="8.875" defaultRowHeight="39.75" customHeight="1" x14ac:dyDescent="0.25"/>
  <cols>
    <col min="1" max="1" width="5.625" style="360" customWidth="1"/>
    <col min="2" max="3" width="3.625" style="360" customWidth="1"/>
    <col min="4" max="4" width="14.625" style="361" customWidth="1"/>
    <col min="5" max="5" width="8.75" style="361" customWidth="1"/>
    <col min="6" max="6" width="3.625" style="361" customWidth="1"/>
    <col min="7" max="7" width="3.625" style="360" customWidth="1"/>
    <col min="8" max="9" width="3.625" style="320" customWidth="1"/>
    <col min="10" max="13" width="3.625" style="321" customWidth="1"/>
    <col min="14" max="15" width="3.625" style="320" customWidth="1"/>
    <col min="16" max="19" width="3.625" style="321" customWidth="1"/>
    <col min="20" max="20" width="5.625" style="321" customWidth="1"/>
    <col min="21" max="21" width="5.875" style="321" customWidth="1"/>
    <col min="22" max="16384" width="8.875" style="321"/>
  </cols>
  <sheetData>
    <row r="1" spans="1:22" ht="27" customHeight="1" x14ac:dyDescent="0.25">
      <c r="A1" s="319"/>
      <c r="B1" s="201" t="s">
        <v>11</v>
      </c>
      <c r="C1" s="319"/>
      <c r="D1" s="319"/>
      <c r="E1" s="319"/>
      <c r="F1" s="319"/>
      <c r="G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</row>
    <row r="2" spans="1:22" ht="21" customHeight="1" x14ac:dyDescent="0.25">
      <c r="A2" s="322"/>
      <c r="B2" s="475" t="s">
        <v>1</v>
      </c>
      <c r="C2" s="475" t="s">
        <v>2</v>
      </c>
      <c r="D2" s="477" t="s">
        <v>4</v>
      </c>
      <c r="E2" s="473" t="s">
        <v>5</v>
      </c>
      <c r="F2" s="471" t="s">
        <v>10</v>
      </c>
      <c r="G2" s="469" t="s">
        <v>3</v>
      </c>
      <c r="H2" s="463">
        <v>1</v>
      </c>
      <c r="I2" s="464"/>
      <c r="J2" s="464"/>
      <c r="K2" s="464"/>
      <c r="L2" s="464"/>
      <c r="M2" s="465"/>
      <c r="N2" s="463">
        <v>2</v>
      </c>
      <c r="O2" s="464"/>
      <c r="P2" s="464"/>
      <c r="Q2" s="464"/>
      <c r="R2" s="464"/>
      <c r="S2" s="465"/>
      <c r="T2" s="461" t="s">
        <v>16</v>
      </c>
      <c r="U2" s="461" t="s">
        <v>17</v>
      </c>
      <c r="V2" s="461" t="s">
        <v>12</v>
      </c>
    </row>
    <row r="3" spans="1:22" ht="54" customHeight="1" x14ac:dyDescent="0.25">
      <c r="A3" s="323"/>
      <c r="B3" s="476"/>
      <c r="C3" s="476"/>
      <c r="D3" s="478"/>
      <c r="E3" s="474"/>
      <c r="F3" s="472"/>
      <c r="G3" s="470"/>
      <c r="H3" s="324">
        <v>1</v>
      </c>
      <c r="I3" s="325">
        <v>2</v>
      </c>
      <c r="J3" s="325">
        <v>3</v>
      </c>
      <c r="K3" s="326">
        <v>4</v>
      </c>
      <c r="L3" s="327" t="s">
        <v>13</v>
      </c>
      <c r="M3" s="328" t="s">
        <v>15</v>
      </c>
      <c r="N3" s="324">
        <v>1</v>
      </c>
      <c r="O3" s="325">
        <v>2</v>
      </c>
      <c r="P3" s="325">
        <v>3</v>
      </c>
      <c r="Q3" s="326">
        <v>4</v>
      </c>
      <c r="R3" s="327" t="s">
        <v>14</v>
      </c>
      <c r="S3" s="328" t="s">
        <v>15</v>
      </c>
      <c r="T3" s="462"/>
      <c r="U3" s="462"/>
      <c r="V3" s="462"/>
    </row>
    <row r="4" spans="1:22" ht="27" customHeight="1" x14ac:dyDescent="0.45">
      <c r="A4" s="329"/>
      <c r="B4" s="466">
        <v>1</v>
      </c>
      <c r="C4" s="330">
        <v>1</v>
      </c>
      <c r="D4" s="256" t="s">
        <v>157</v>
      </c>
      <c r="E4" s="331" t="s">
        <v>159</v>
      </c>
      <c r="F4" s="214">
        <v>2</v>
      </c>
      <c r="G4" s="215" t="s">
        <v>81</v>
      </c>
      <c r="H4" s="332">
        <v>0</v>
      </c>
      <c r="I4" s="333">
        <v>0</v>
      </c>
      <c r="J4" s="333">
        <v>0</v>
      </c>
      <c r="K4" s="334">
        <v>5</v>
      </c>
      <c r="L4" s="332">
        <f>SUM(H4:K4)</f>
        <v>5</v>
      </c>
      <c r="M4" s="332">
        <f>COUNTIF(H4:K4,"&gt;1")</f>
        <v>1</v>
      </c>
      <c r="N4" s="332">
        <v>0</v>
      </c>
      <c r="O4" s="333">
        <v>0</v>
      </c>
      <c r="P4" s="333">
        <v>0</v>
      </c>
      <c r="Q4" s="334">
        <v>0</v>
      </c>
      <c r="R4" s="332">
        <f t="shared" ref="R4:R33" si="0">SUM(N4:Q4)</f>
        <v>0</v>
      </c>
      <c r="S4" s="332">
        <f>COUNTIF(N4:Q4,"&gt;1")</f>
        <v>0</v>
      </c>
      <c r="T4" s="335">
        <f>L4+R4</f>
        <v>5</v>
      </c>
      <c r="U4" s="335">
        <f>M4+S4</f>
        <v>1</v>
      </c>
      <c r="V4" s="336">
        <f>IF(H4="","",IF(H4="","",IF(K4="","",IF(U4=8,10,IF(U4=7,9,IF(U4=6,7,IF(U4=5,4,IF(U4&lt;=4,0))))))))</f>
        <v>0</v>
      </c>
    </row>
    <row r="5" spans="1:22" ht="27" customHeight="1" x14ac:dyDescent="0.45">
      <c r="A5" s="337"/>
      <c r="B5" s="467"/>
      <c r="C5" s="338">
        <v>2</v>
      </c>
      <c r="D5" s="257" t="s">
        <v>176</v>
      </c>
      <c r="E5" s="339" t="s">
        <v>174</v>
      </c>
      <c r="F5" s="224">
        <v>2</v>
      </c>
      <c r="G5" s="225">
        <v>1</v>
      </c>
      <c r="H5" s="340">
        <v>0</v>
      </c>
      <c r="I5" s="341">
        <v>0</v>
      </c>
      <c r="J5" s="341">
        <v>9</v>
      </c>
      <c r="K5" s="342">
        <v>0</v>
      </c>
      <c r="L5" s="340">
        <f t="shared" ref="L5:L33" si="1">SUM(H5:K5)</f>
        <v>9</v>
      </c>
      <c r="M5" s="340">
        <f t="shared" ref="M5:M33" si="2">COUNTIF(H5:K5,"&gt;1")</f>
        <v>1</v>
      </c>
      <c r="N5" s="340">
        <v>7</v>
      </c>
      <c r="O5" s="341">
        <v>7</v>
      </c>
      <c r="P5" s="341">
        <v>0</v>
      </c>
      <c r="Q5" s="342">
        <v>0</v>
      </c>
      <c r="R5" s="340">
        <f t="shared" si="0"/>
        <v>14</v>
      </c>
      <c r="S5" s="340">
        <f t="shared" ref="S5:S33" si="3">COUNTIF(N5:Q5,"&gt;1")</f>
        <v>2</v>
      </c>
      <c r="T5" s="343">
        <f>L5+R5</f>
        <v>23</v>
      </c>
      <c r="U5" s="343">
        <f>M5+S5</f>
        <v>3</v>
      </c>
      <c r="V5" s="344">
        <f t="shared" ref="V5:V33" si="4">IF(H5="","",IF(H5="","",IF(K5="","",IF(U5=8,10,IF(U5=7,9,IF(U5=6,7,IF(U5=5,4,IF(U5&lt;=4,0))))))))</f>
        <v>0</v>
      </c>
    </row>
    <row r="6" spans="1:22" ht="27" customHeight="1" x14ac:dyDescent="0.45">
      <c r="A6" s="345"/>
      <c r="B6" s="467"/>
      <c r="C6" s="346">
        <v>3</v>
      </c>
      <c r="D6" s="258" t="s">
        <v>177</v>
      </c>
      <c r="E6" s="347" t="s">
        <v>174</v>
      </c>
      <c r="F6" s="234">
        <v>2</v>
      </c>
      <c r="G6" s="235" t="s">
        <v>66</v>
      </c>
      <c r="H6" s="348">
        <v>0</v>
      </c>
      <c r="I6" s="349">
        <v>9</v>
      </c>
      <c r="J6" s="349">
        <v>0</v>
      </c>
      <c r="K6" s="350">
        <v>0</v>
      </c>
      <c r="L6" s="348">
        <f t="shared" si="1"/>
        <v>9</v>
      </c>
      <c r="M6" s="348">
        <f t="shared" si="2"/>
        <v>1</v>
      </c>
      <c r="N6" s="348">
        <v>0</v>
      </c>
      <c r="O6" s="349">
        <v>0</v>
      </c>
      <c r="P6" s="349">
        <v>0</v>
      </c>
      <c r="Q6" s="350">
        <v>0</v>
      </c>
      <c r="R6" s="348">
        <f t="shared" si="0"/>
        <v>0</v>
      </c>
      <c r="S6" s="348">
        <f t="shared" si="3"/>
        <v>0</v>
      </c>
      <c r="T6" s="351">
        <f t="shared" ref="T6:U33" si="5">L6+R6</f>
        <v>9</v>
      </c>
      <c r="U6" s="351">
        <f t="shared" si="5"/>
        <v>1</v>
      </c>
      <c r="V6" s="352">
        <f t="shared" si="4"/>
        <v>0</v>
      </c>
    </row>
    <row r="7" spans="1:22" ht="27" customHeight="1" x14ac:dyDescent="0.45">
      <c r="A7" s="329"/>
      <c r="B7" s="467"/>
      <c r="C7" s="330">
        <v>4</v>
      </c>
      <c r="D7" s="256" t="s">
        <v>175</v>
      </c>
      <c r="E7" s="331" t="s">
        <v>174</v>
      </c>
      <c r="F7" s="214">
        <v>2</v>
      </c>
      <c r="G7" s="215" t="s">
        <v>67</v>
      </c>
      <c r="H7" s="332">
        <v>0</v>
      </c>
      <c r="I7" s="333">
        <v>0</v>
      </c>
      <c r="J7" s="333">
        <v>0</v>
      </c>
      <c r="K7" s="334">
        <v>0</v>
      </c>
      <c r="L7" s="332">
        <f t="shared" si="1"/>
        <v>0</v>
      </c>
      <c r="M7" s="332">
        <f t="shared" si="2"/>
        <v>0</v>
      </c>
      <c r="N7" s="332">
        <v>10</v>
      </c>
      <c r="O7" s="333">
        <v>0</v>
      </c>
      <c r="P7" s="333">
        <v>0</v>
      </c>
      <c r="Q7" s="334">
        <v>0</v>
      </c>
      <c r="R7" s="332">
        <f t="shared" si="0"/>
        <v>10</v>
      </c>
      <c r="S7" s="332">
        <f t="shared" si="3"/>
        <v>1</v>
      </c>
      <c r="T7" s="335">
        <f t="shared" si="5"/>
        <v>10</v>
      </c>
      <c r="U7" s="335">
        <f t="shared" si="5"/>
        <v>1</v>
      </c>
      <c r="V7" s="336">
        <f t="shared" si="4"/>
        <v>0</v>
      </c>
    </row>
    <row r="8" spans="1:22" ht="27" customHeight="1" x14ac:dyDescent="0.45">
      <c r="A8" s="337"/>
      <c r="B8" s="467"/>
      <c r="C8" s="338">
        <v>5</v>
      </c>
      <c r="D8" s="257" t="s">
        <v>168</v>
      </c>
      <c r="E8" s="339" t="s">
        <v>160</v>
      </c>
      <c r="F8" s="224">
        <v>2</v>
      </c>
      <c r="G8" s="225" t="s">
        <v>66</v>
      </c>
      <c r="H8" s="340">
        <v>0</v>
      </c>
      <c r="I8" s="341">
        <v>0</v>
      </c>
      <c r="J8" s="341">
        <v>0</v>
      </c>
      <c r="K8" s="342">
        <v>3</v>
      </c>
      <c r="L8" s="340">
        <f t="shared" si="1"/>
        <v>3</v>
      </c>
      <c r="M8" s="340">
        <f t="shared" si="2"/>
        <v>1</v>
      </c>
      <c r="N8" s="340">
        <v>5</v>
      </c>
      <c r="O8" s="341">
        <v>0</v>
      </c>
      <c r="P8" s="341">
        <v>0</v>
      </c>
      <c r="Q8" s="342">
        <v>0</v>
      </c>
      <c r="R8" s="340">
        <f t="shared" si="0"/>
        <v>5</v>
      </c>
      <c r="S8" s="340">
        <f t="shared" si="3"/>
        <v>1</v>
      </c>
      <c r="T8" s="343">
        <f t="shared" si="5"/>
        <v>8</v>
      </c>
      <c r="U8" s="343">
        <f t="shared" si="5"/>
        <v>2</v>
      </c>
      <c r="V8" s="344">
        <f t="shared" si="4"/>
        <v>0</v>
      </c>
    </row>
    <row r="9" spans="1:22" ht="27" customHeight="1" x14ac:dyDescent="0.45">
      <c r="A9" s="345"/>
      <c r="B9" s="468"/>
      <c r="C9" s="346">
        <v>6</v>
      </c>
      <c r="D9" s="258" t="s">
        <v>158</v>
      </c>
      <c r="E9" s="347" t="s">
        <v>159</v>
      </c>
      <c r="F9" s="234">
        <v>1</v>
      </c>
      <c r="G9" s="235" t="s">
        <v>81</v>
      </c>
      <c r="H9" s="348">
        <v>0</v>
      </c>
      <c r="I9" s="349">
        <v>0</v>
      </c>
      <c r="J9" s="349">
        <v>0</v>
      </c>
      <c r="K9" s="350">
        <v>0</v>
      </c>
      <c r="L9" s="348">
        <f t="shared" si="1"/>
        <v>0</v>
      </c>
      <c r="M9" s="348">
        <f t="shared" si="2"/>
        <v>0</v>
      </c>
      <c r="N9" s="348">
        <v>0</v>
      </c>
      <c r="O9" s="349">
        <v>0</v>
      </c>
      <c r="P9" s="349">
        <v>0</v>
      </c>
      <c r="Q9" s="350">
        <v>0</v>
      </c>
      <c r="R9" s="348">
        <f t="shared" si="0"/>
        <v>0</v>
      </c>
      <c r="S9" s="348">
        <f t="shared" si="3"/>
        <v>0</v>
      </c>
      <c r="T9" s="351">
        <f t="shared" si="5"/>
        <v>0</v>
      </c>
      <c r="U9" s="351">
        <f t="shared" si="5"/>
        <v>0</v>
      </c>
      <c r="V9" s="352">
        <f t="shared" si="4"/>
        <v>0</v>
      </c>
    </row>
    <row r="10" spans="1:22" ht="27" customHeight="1" x14ac:dyDescent="0.45">
      <c r="A10" s="329"/>
      <c r="B10" s="466">
        <v>2</v>
      </c>
      <c r="C10" s="330">
        <v>1</v>
      </c>
      <c r="D10" s="256" t="s">
        <v>127</v>
      </c>
      <c r="E10" s="331" t="s">
        <v>71</v>
      </c>
      <c r="F10" s="214">
        <v>1</v>
      </c>
      <c r="G10" s="215" t="s">
        <v>81</v>
      </c>
      <c r="H10" s="332">
        <v>0</v>
      </c>
      <c r="I10" s="333">
        <v>0</v>
      </c>
      <c r="J10" s="333">
        <v>0</v>
      </c>
      <c r="K10" s="334">
        <v>0</v>
      </c>
      <c r="L10" s="332">
        <f t="shared" si="1"/>
        <v>0</v>
      </c>
      <c r="M10" s="332">
        <f t="shared" si="2"/>
        <v>0</v>
      </c>
      <c r="N10" s="332">
        <v>0</v>
      </c>
      <c r="O10" s="333">
        <v>0</v>
      </c>
      <c r="P10" s="333">
        <v>0</v>
      </c>
      <c r="Q10" s="334">
        <v>0</v>
      </c>
      <c r="R10" s="332">
        <f t="shared" si="0"/>
        <v>0</v>
      </c>
      <c r="S10" s="332">
        <f t="shared" si="3"/>
        <v>0</v>
      </c>
      <c r="T10" s="335">
        <f t="shared" si="5"/>
        <v>0</v>
      </c>
      <c r="U10" s="335">
        <f t="shared" si="5"/>
        <v>0</v>
      </c>
      <c r="V10" s="336">
        <f t="shared" si="4"/>
        <v>0</v>
      </c>
    </row>
    <row r="11" spans="1:22" ht="27" customHeight="1" x14ac:dyDescent="0.45">
      <c r="A11" s="337"/>
      <c r="B11" s="467"/>
      <c r="C11" s="338">
        <v>2</v>
      </c>
      <c r="D11" s="257" t="s">
        <v>130</v>
      </c>
      <c r="E11" s="339" t="s">
        <v>71</v>
      </c>
      <c r="F11" s="224">
        <v>1</v>
      </c>
      <c r="G11" s="225" t="s">
        <v>81</v>
      </c>
      <c r="H11" s="340">
        <v>0</v>
      </c>
      <c r="I11" s="341">
        <v>0</v>
      </c>
      <c r="J11" s="341">
        <v>0</v>
      </c>
      <c r="K11" s="342">
        <v>0</v>
      </c>
      <c r="L11" s="340">
        <f t="shared" si="1"/>
        <v>0</v>
      </c>
      <c r="M11" s="340">
        <f t="shared" si="2"/>
        <v>0</v>
      </c>
      <c r="N11" s="340">
        <v>0</v>
      </c>
      <c r="O11" s="341">
        <v>0</v>
      </c>
      <c r="P11" s="341">
        <v>5</v>
      </c>
      <c r="Q11" s="342">
        <v>0</v>
      </c>
      <c r="R11" s="340">
        <f t="shared" si="0"/>
        <v>5</v>
      </c>
      <c r="S11" s="340">
        <f t="shared" si="3"/>
        <v>1</v>
      </c>
      <c r="T11" s="343">
        <f t="shared" si="5"/>
        <v>5</v>
      </c>
      <c r="U11" s="343">
        <f t="shared" si="5"/>
        <v>1</v>
      </c>
      <c r="V11" s="344">
        <f t="shared" si="4"/>
        <v>0</v>
      </c>
    </row>
    <row r="12" spans="1:22" ht="27" customHeight="1" x14ac:dyDescent="0.45">
      <c r="A12" s="345"/>
      <c r="B12" s="467"/>
      <c r="C12" s="346">
        <v>3</v>
      </c>
      <c r="D12" s="258" t="s">
        <v>120</v>
      </c>
      <c r="E12" s="347" t="s">
        <v>71</v>
      </c>
      <c r="F12" s="234">
        <v>2</v>
      </c>
      <c r="G12" s="235">
        <v>2</v>
      </c>
      <c r="H12" s="348">
        <v>0</v>
      </c>
      <c r="I12" s="349">
        <v>0</v>
      </c>
      <c r="J12" s="349">
        <v>9</v>
      </c>
      <c r="K12" s="350">
        <v>0</v>
      </c>
      <c r="L12" s="348">
        <f t="shared" si="1"/>
        <v>9</v>
      </c>
      <c r="M12" s="348">
        <f t="shared" si="2"/>
        <v>1</v>
      </c>
      <c r="N12" s="348">
        <v>0</v>
      </c>
      <c r="O12" s="349">
        <v>5</v>
      </c>
      <c r="P12" s="349">
        <v>0</v>
      </c>
      <c r="Q12" s="350">
        <v>0</v>
      </c>
      <c r="R12" s="348">
        <f t="shared" si="0"/>
        <v>5</v>
      </c>
      <c r="S12" s="348">
        <f t="shared" si="3"/>
        <v>1</v>
      </c>
      <c r="T12" s="351">
        <f t="shared" si="5"/>
        <v>14</v>
      </c>
      <c r="U12" s="351">
        <f t="shared" si="5"/>
        <v>2</v>
      </c>
      <c r="V12" s="352">
        <f t="shared" si="4"/>
        <v>0</v>
      </c>
    </row>
    <row r="13" spans="1:22" ht="27" customHeight="1" x14ac:dyDescent="0.45">
      <c r="A13" s="353"/>
      <c r="B13" s="467"/>
      <c r="C13" s="354">
        <v>4</v>
      </c>
      <c r="D13" s="259" t="s">
        <v>129</v>
      </c>
      <c r="E13" s="355" t="s">
        <v>71</v>
      </c>
      <c r="F13" s="245">
        <v>1</v>
      </c>
      <c r="G13" s="246" t="s">
        <v>81</v>
      </c>
      <c r="H13" s="356">
        <v>0</v>
      </c>
      <c r="I13" s="357">
        <v>0</v>
      </c>
      <c r="J13" s="357">
        <v>5</v>
      </c>
      <c r="K13" s="358">
        <v>0</v>
      </c>
      <c r="L13" s="356">
        <f t="shared" si="1"/>
        <v>5</v>
      </c>
      <c r="M13" s="356">
        <f t="shared" si="2"/>
        <v>1</v>
      </c>
      <c r="N13" s="356">
        <v>0</v>
      </c>
      <c r="O13" s="357">
        <v>0</v>
      </c>
      <c r="P13" s="357">
        <v>3</v>
      </c>
      <c r="Q13" s="358">
        <v>3</v>
      </c>
      <c r="R13" s="356">
        <f t="shared" si="0"/>
        <v>6</v>
      </c>
      <c r="S13" s="356">
        <f t="shared" si="3"/>
        <v>2</v>
      </c>
      <c r="T13" s="359">
        <f t="shared" si="5"/>
        <v>11</v>
      </c>
      <c r="U13" s="335">
        <f t="shared" si="5"/>
        <v>3</v>
      </c>
      <c r="V13" s="336">
        <f t="shared" si="4"/>
        <v>0</v>
      </c>
    </row>
    <row r="14" spans="1:22" ht="27" customHeight="1" x14ac:dyDescent="0.45">
      <c r="A14" s="337"/>
      <c r="B14" s="467"/>
      <c r="C14" s="338">
        <v>5</v>
      </c>
      <c r="D14" s="257" t="s">
        <v>178</v>
      </c>
      <c r="E14" s="339" t="s">
        <v>174</v>
      </c>
      <c r="F14" s="224">
        <v>1</v>
      </c>
      <c r="G14" s="225" t="s">
        <v>66</v>
      </c>
      <c r="H14" s="340">
        <v>0</v>
      </c>
      <c r="I14" s="341">
        <v>0</v>
      </c>
      <c r="J14" s="341">
        <v>0</v>
      </c>
      <c r="K14" s="342">
        <v>0</v>
      </c>
      <c r="L14" s="340">
        <f t="shared" si="1"/>
        <v>0</v>
      </c>
      <c r="M14" s="340">
        <f t="shared" si="2"/>
        <v>0</v>
      </c>
      <c r="N14" s="340">
        <v>0</v>
      </c>
      <c r="O14" s="341">
        <v>0</v>
      </c>
      <c r="P14" s="341">
        <v>0</v>
      </c>
      <c r="Q14" s="342">
        <v>0</v>
      </c>
      <c r="R14" s="340">
        <f t="shared" si="0"/>
        <v>0</v>
      </c>
      <c r="S14" s="340">
        <f t="shared" si="3"/>
        <v>0</v>
      </c>
      <c r="T14" s="343">
        <f t="shared" si="5"/>
        <v>0</v>
      </c>
      <c r="U14" s="343">
        <f t="shared" si="5"/>
        <v>0</v>
      </c>
      <c r="V14" s="344">
        <f t="shared" si="4"/>
        <v>0</v>
      </c>
    </row>
    <row r="15" spans="1:22" ht="27" customHeight="1" x14ac:dyDescent="0.45">
      <c r="A15" s="345"/>
      <c r="B15" s="468"/>
      <c r="C15" s="346">
        <v>6</v>
      </c>
      <c r="D15" s="258" t="s">
        <v>119</v>
      </c>
      <c r="E15" s="347" t="s">
        <v>71</v>
      </c>
      <c r="F15" s="234">
        <v>2</v>
      </c>
      <c r="G15" s="235" t="s">
        <v>67</v>
      </c>
      <c r="H15" s="348">
        <v>3</v>
      </c>
      <c r="I15" s="349">
        <v>3</v>
      </c>
      <c r="J15" s="349">
        <v>9</v>
      </c>
      <c r="K15" s="350">
        <v>0</v>
      </c>
      <c r="L15" s="348">
        <f t="shared" si="1"/>
        <v>15</v>
      </c>
      <c r="M15" s="348">
        <f t="shared" si="2"/>
        <v>3</v>
      </c>
      <c r="N15" s="348">
        <v>0</v>
      </c>
      <c r="O15" s="349">
        <v>0</v>
      </c>
      <c r="P15" s="349">
        <v>7</v>
      </c>
      <c r="Q15" s="350">
        <v>0</v>
      </c>
      <c r="R15" s="348">
        <f t="shared" si="0"/>
        <v>7</v>
      </c>
      <c r="S15" s="348">
        <f t="shared" si="3"/>
        <v>1</v>
      </c>
      <c r="T15" s="351">
        <f t="shared" si="5"/>
        <v>22</v>
      </c>
      <c r="U15" s="351">
        <f t="shared" si="5"/>
        <v>4</v>
      </c>
      <c r="V15" s="352">
        <f t="shared" si="4"/>
        <v>0</v>
      </c>
    </row>
    <row r="16" spans="1:22" ht="27" customHeight="1" x14ac:dyDescent="0.45">
      <c r="A16" s="329"/>
      <c r="B16" s="466">
        <v>3</v>
      </c>
      <c r="C16" s="330">
        <v>1</v>
      </c>
      <c r="D16" s="256" t="s">
        <v>121</v>
      </c>
      <c r="E16" s="331" t="s">
        <v>71</v>
      </c>
      <c r="F16" s="214">
        <v>1</v>
      </c>
      <c r="G16" s="215" t="s">
        <v>81</v>
      </c>
      <c r="H16" s="332">
        <v>0</v>
      </c>
      <c r="I16" s="333">
        <v>0</v>
      </c>
      <c r="J16" s="333">
        <v>0</v>
      </c>
      <c r="K16" s="334">
        <v>0</v>
      </c>
      <c r="L16" s="332">
        <f t="shared" si="1"/>
        <v>0</v>
      </c>
      <c r="M16" s="332">
        <f t="shared" si="2"/>
        <v>0</v>
      </c>
      <c r="N16" s="332">
        <v>0</v>
      </c>
      <c r="O16" s="333">
        <v>10</v>
      </c>
      <c r="P16" s="333">
        <v>7</v>
      </c>
      <c r="Q16" s="334">
        <v>0</v>
      </c>
      <c r="R16" s="332">
        <f t="shared" si="0"/>
        <v>17</v>
      </c>
      <c r="S16" s="332">
        <f t="shared" si="3"/>
        <v>2</v>
      </c>
      <c r="T16" s="335">
        <f t="shared" si="5"/>
        <v>17</v>
      </c>
      <c r="U16" s="335">
        <f t="shared" si="5"/>
        <v>2</v>
      </c>
      <c r="V16" s="336">
        <f t="shared" si="4"/>
        <v>0</v>
      </c>
    </row>
    <row r="17" spans="1:22" ht="27" customHeight="1" x14ac:dyDescent="0.45">
      <c r="A17" s="337"/>
      <c r="B17" s="467"/>
      <c r="C17" s="338">
        <v>2</v>
      </c>
      <c r="D17" s="257" t="s">
        <v>128</v>
      </c>
      <c r="E17" s="339" t="s">
        <v>71</v>
      </c>
      <c r="F17" s="224">
        <v>1</v>
      </c>
      <c r="G17" s="225" t="s">
        <v>81</v>
      </c>
      <c r="H17" s="340">
        <v>0</v>
      </c>
      <c r="I17" s="341">
        <v>0</v>
      </c>
      <c r="J17" s="341">
        <v>0</v>
      </c>
      <c r="K17" s="342">
        <v>0</v>
      </c>
      <c r="L17" s="340">
        <f t="shared" si="1"/>
        <v>0</v>
      </c>
      <c r="M17" s="340">
        <f t="shared" si="2"/>
        <v>0</v>
      </c>
      <c r="N17" s="340">
        <v>10</v>
      </c>
      <c r="O17" s="341">
        <v>3</v>
      </c>
      <c r="P17" s="341">
        <v>0</v>
      </c>
      <c r="Q17" s="342">
        <v>0</v>
      </c>
      <c r="R17" s="340">
        <f t="shared" si="0"/>
        <v>13</v>
      </c>
      <c r="S17" s="340">
        <f t="shared" si="3"/>
        <v>2</v>
      </c>
      <c r="T17" s="343">
        <f t="shared" si="5"/>
        <v>13</v>
      </c>
      <c r="U17" s="343">
        <f t="shared" si="5"/>
        <v>2</v>
      </c>
      <c r="V17" s="344">
        <f t="shared" si="4"/>
        <v>0</v>
      </c>
    </row>
    <row r="18" spans="1:22" ht="27" customHeight="1" x14ac:dyDescent="0.45">
      <c r="A18" s="345"/>
      <c r="B18" s="467"/>
      <c r="C18" s="346">
        <v>3</v>
      </c>
      <c r="D18" s="258" t="s">
        <v>156</v>
      </c>
      <c r="E18" s="347" t="s">
        <v>159</v>
      </c>
      <c r="F18" s="234">
        <v>2</v>
      </c>
      <c r="G18" s="235" t="s">
        <v>81</v>
      </c>
      <c r="H18" s="348">
        <v>0</v>
      </c>
      <c r="I18" s="349">
        <v>0</v>
      </c>
      <c r="J18" s="349">
        <v>0</v>
      </c>
      <c r="K18" s="350">
        <v>0</v>
      </c>
      <c r="L18" s="348">
        <f t="shared" si="1"/>
        <v>0</v>
      </c>
      <c r="M18" s="348">
        <f t="shared" si="2"/>
        <v>0</v>
      </c>
      <c r="N18" s="348">
        <v>0</v>
      </c>
      <c r="O18" s="349">
        <v>0</v>
      </c>
      <c r="P18" s="349">
        <v>0</v>
      </c>
      <c r="Q18" s="350">
        <v>0</v>
      </c>
      <c r="R18" s="348">
        <f t="shared" si="0"/>
        <v>0</v>
      </c>
      <c r="S18" s="348">
        <f t="shared" si="3"/>
        <v>0</v>
      </c>
      <c r="T18" s="351">
        <f t="shared" si="5"/>
        <v>0</v>
      </c>
      <c r="U18" s="351">
        <f t="shared" si="5"/>
        <v>0</v>
      </c>
      <c r="V18" s="352">
        <f t="shared" si="4"/>
        <v>0</v>
      </c>
    </row>
    <row r="19" spans="1:22" ht="27" customHeight="1" x14ac:dyDescent="0.45">
      <c r="A19" s="329"/>
      <c r="B19" s="467"/>
      <c r="C19" s="330">
        <v>4</v>
      </c>
      <c r="D19" s="256" t="s">
        <v>123</v>
      </c>
      <c r="E19" s="331" t="s">
        <v>71</v>
      </c>
      <c r="F19" s="214">
        <v>1</v>
      </c>
      <c r="G19" s="215" t="s">
        <v>81</v>
      </c>
      <c r="H19" s="332">
        <v>0</v>
      </c>
      <c r="I19" s="333">
        <v>3</v>
      </c>
      <c r="J19" s="333">
        <v>0</v>
      </c>
      <c r="K19" s="334">
        <v>0</v>
      </c>
      <c r="L19" s="332">
        <f t="shared" si="1"/>
        <v>3</v>
      </c>
      <c r="M19" s="332">
        <f t="shared" si="2"/>
        <v>1</v>
      </c>
      <c r="N19" s="332">
        <v>0</v>
      </c>
      <c r="O19" s="333">
        <v>9</v>
      </c>
      <c r="P19" s="333">
        <v>0</v>
      </c>
      <c r="Q19" s="334">
        <v>0</v>
      </c>
      <c r="R19" s="332">
        <f t="shared" si="0"/>
        <v>9</v>
      </c>
      <c r="S19" s="332">
        <f t="shared" si="3"/>
        <v>1</v>
      </c>
      <c r="T19" s="335">
        <f t="shared" si="5"/>
        <v>12</v>
      </c>
      <c r="U19" s="335">
        <f t="shared" si="5"/>
        <v>2</v>
      </c>
      <c r="V19" s="336">
        <f t="shared" si="4"/>
        <v>0</v>
      </c>
    </row>
    <row r="20" spans="1:22" ht="27" customHeight="1" x14ac:dyDescent="0.45">
      <c r="A20" s="337"/>
      <c r="B20" s="467"/>
      <c r="C20" s="338">
        <v>5</v>
      </c>
      <c r="D20" s="257" t="s">
        <v>154</v>
      </c>
      <c r="E20" s="339" t="s">
        <v>73</v>
      </c>
      <c r="F20" s="224">
        <v>2</v>
      </c>
      <c r="G20" s="225" t="s">
        <v>66</v>
      </c>
      <c r="H20" s="340">
        <v>0</v>
      </c>
      <c r="I20" s="341">
        <v>0</v>
      </c>
      <c r="J20" s="341">
        <v>0</v>
      </c>
      <c r="K20" s="342">
        <v>7</v>
      </c>
      <c r="L20" s="340">
        <f t="shared" si="1"/>
        <v>7</v>
      </c>
      <c r="M20" s="340">
        <f t="shared" si="2"/>
        <v>1</v>
      </c>
      <c r="N20" s="340">
        <v>7</v>
      </c>
      <c r="O20" s="341">
        <v>0</v>
      </c>
      <c r="P20" s="341">
        <v>5</v>
      </c>
      <c r="Q20" s="342">
        <v>0</v>
      </c>
      <c r="R20" s="340">
        <f t="shared" si="0"/>
        <v>12</v>
      </c>
      <c r="S20" s="340">
        <f t="shared" si="3"/>
        <v>2</v>
      </c>
      <c r="T20" s="343">
        <f t="shared" si="5"/>
        <v>19</v>
      </c>
      <c r="U20" s="343">
        <f t="shared" si="5"/>
        <v>3</v>
      </c>
      <c r="V20" s="344">
        <f t="shared" si="4"/>
        <v>0</v>
      </c>
    </row>
    <row r="21" spans="1:22" ht="27" customHeight="1" x14ac:dyDescent="0.45">
      <c r="A21" s="345"/>
      <c r="B21" s="468"/>
      <c r="C21" s="346">
        <v>6</v>
      </c>
      <c r="D21" s="258" t="s">
        <v>179</v>
      </c>
      <c r="E21" s="347" t="s">
        <v>174</v>
      </c>
      <c r="F21" s="234">
        <v>1</v>
      </c>
      <c r="G21" s="235">
        <v>2</v>
      </c>
      <c r="H21" s="348"/>
      <c r="I21" s="349"/>
      <c r="J21" s="349"/>
      <c r="K21" s="350"/>
      <c r="L21" s="294">
        <f t="shared" si="1"/>
        <v>0</v>
      </c>
      <c r="M21" s="294">
        <f t="shared" si="2"/>
        <v>0</v>
      </c>
      <c r="N21" s="294"/>
      <c r="O21" s="295"/>
      <c r="P21" s="295"/>
      <c r="Q21" s="296"/>
      <c r="R21" s="294">
        <f t="shared" si="0"/>
        <v>0</v>
      </c>
      <c r="S21" s="294">
        <f t="shared" si="3"/>
        <v>0</v>
      </c>
      <c r="T21" s="297">
        <f t="shared" si="5"/>
        <v>0</v>
      </c>
      <c r="U21" s="297">
        <f t="shared" si="5"/>
        <v>0</v>
      </c>
      <c r="V21" s="352" t="str">
        <f t="shared" si="4"/>
        <v/>
      </c>
    </row>
    <row r="22" spans="1:22" ht="27" customHeight="1" x14ac:dyDescent="0.45">
      <c r="A22" s="329"/>
      <c r="B22" s="466">
        <v>4</v>
      </c>
      <c r="C22" s="330">
        <v>1</v>
      </c>
      <c r="D22" s="256" t="s">
        <v>167</v>
      </c>
      <c r="E22" s="331" t="s">
        <v>160</v>
      </c>
      <c r="F22" s="214">
        <v>2</v>
      </c>
      <c r="G22" s="215">
        <v>1</v>
      </c>
      <c r="H22" s="332">
        <v>3</v>
      </c>
      <c r="I22" s="333">
        <v>5</v>
      </c>
      <c r="J22" s="333">
        <v>3</v>
      </c>
      <c r="K22" s="334">
        <v>7</v>
      </c>
      <c r="L22" s="332">
        <f t="shared" si="1"/>
        <v>18</v>
      </c>
      <c r="M22" s="332">
        <f t="shared" si="2"/>
        <v>4</v>
      </c>
      <c r="N22" s="332">
        <v>0</v>
      </c>
      <c r="O22" s="333">
        <v>0</v>
      </c>
      <c r="P22" s="333">
        <v>3</v>
      </c>
      <c r="Q22" s="334">
        <v>9</v>
      </c>
      <c r="R22" s="332">
        <f t="shared" si="0"/>
        <v>12</v>
      </c>
      <c r="S22" s="332">
        <f t="shared" si="3"/>
        <v>2</v>
      </c>
      <c r="T22" s="335">
        <f t="shared" si="5"/>
        <v>30</v>
      </c>
      <c r="U22" s="335">
        <f t="shared" si="5"/>
        <v>6</v>
      </c>
      <c r="V22" s="336">
        <f t="shared" si="4"/>
        <v>7</v>
      </c>
    </row>
    <row r="23" spans="1:22" ht="27" customHeight="1" x14ac:dyDescent="0.45">
      <c r="A23" s="337"/>
      <c r="B23" s="467"/>
      <c r="C23" s="338">
        <v>2</v>
      </c>
      <c r="D23" s="257" t="s">
        <v>125</v>
      </c>
      <c r="E23" s="339" t="s">
        <v>71</v>
      </c>
      <c r="F23" s="224">
        <v>2</v>
      </c>
      <c r="G23" s="225">
        <v>2</v>
      </c>
      <c r="H23" s="340">
        <v>9</v>
      </c>
      <c r="I23" s="341">
        <v>3</v>
      </c>
      <c r="J23" s="341">
        <v>0</v>
      </c>
      <c r="K23" s="342">
        <v>9</v>
      </c>
      <c r="L23" s="340">
        <f t="shared" si="1"/>
        <v>21</v>
      </c>
      <c r="M23" s="340">
        <f t="shared" si="2"/>
        <v>3</v>
      </c>
      <c r="N23" s="340">
        <v>0</v>
      </c>
      <c r="O23" s="341">
        <v>3</v>
      </c>
      <c r="P23" s="341">
        <v>0</v>
      </c>
      <c r="Q23" s="342">
        <v>0</v>
      </c>
      <c r="R23" s="340">
        <f t="shared" si="0"/>
        <v>3</v>
      </c>
      <c r="S23" s="340">
        <f t="shared" si="3"/>
        <v>1</v>
      </c>
      <c r="T23" s="343">
        <f t="shared" si="5"/>
        <v>24</v>
      </c>
      <c r="U23" s="343">
        <f t="shared" si="5"/>
        <v>4</v>
      </c>
      <c r="V23" s="344">
        <f t="shared" si="4"/>
        <v>0</v>
      </c>
    </row>
    <row r="24" spans="1:22" ht="27" customHeight="1" x14ac:dyDescent="0.45">
      <c r="A24" s="345"/>
      <c r="B24" s="467"/>
      <c r="C24" s="346">
        <v>3</v>
      </c>
      <c r="D24" s="258" t="s">
        <v>166</v>
      </c>
      <c r="E24" s="347" t="s">
        <v>160</v>
      </c>
      <c r="F24" s="234">
        <v>2</v>
      </c>
      <c r="G24" s="235">
        <v>1</v>
      </c>
      <c r="H24" s="348">
        <v>0</v>
      </c>
      <c r="I24" s="349">
        <v>0</v>
      </c>
      <c r="J24" s="349">
        <v>0</v>
      </c>
      <c r="K24" s="350">
        <v>0</v>
      </c>
      <c r="L24" s="348">
        <f t="shared" si="1"/>
        <v>0</v>
      </c>
      <c r="M24" s="348">
        <f t="shared" si="2"/>
        <v>0</v>
      </c>
      <c r="N24" s="348">
        <v>0</v>
      </c>
      <c r="O24" s="349">
        <v>3</v>
      </c>
      <c r="P24" s="349">
        <v>0</v>
      </c>
      <c r="Q24" s="350">
        <v>10</v>
      </c>
      <c r="R24" s="348">
        <f t="shared" si="0"/>
        <v>13</v>
      </c>
      <c r="S24" s="348">
        <f t="shared" si="3"/>
        <v>2</v>
      </c>
      <c r="T24" s="351">
        <f t="shared" si="5"/>
        <v>13</v>
      </c>
      <c r="U24" s="351">
        <f t="shared" si="5"/>
        <v>2</v>
      </c>
      <c r="V24" s="352">
        <f t="shared" si="4"/>
        <v>0</v>
      </c>
    </row>
    <row r="25" spans="1:22" ht="27" customHeight="1" x14ac:dyDescent="0.45">
      <c r="A25" s="329"/>
      <c r="B25" s="467"/>
      <c r="C25" s="330">
        <v>4</v>
      </c>
      <c r="D25" s="256" t="s">
        <v>132</v>
      </c>
      <c r="E25" s="331" t="s">
        <v>88</v>
      </c>
      <c r="F25" s="214">
        <v>2</v>
      </c>
      <c r="G25" s="215">
        <v>1</v>
      </c>
      <c r="H25" s="332">
        <v>0</v>
      </c>
      <c r="I25" s="333">
        <v>0</v>
      </c>
      <c r="J25" s="333">
        <v>0</v>
      </c>
      <c r="K25" s="334">
        <v>0</v>
      </c>
      <c r="L25" s="332">
        <f t="shared" si="1"/>
        <v>0</v>
      </c>
      <c r="M25" s="332">
        <f t="shared" si="2"/>
        <v>0</v>
      </c>
      <c r="N25" s="332">
        <v>0</v>
      </c>
      <c r="O25" s="333">
        <v>7</v>
      </c>
      <c r="P25" s="333">
        <v>0</v>
      </c>
      <c r="Q25" s="334">
        <v>0</v>
      </c>
      <c r="R25" s="332">
        <f t="shared" si="0"/>
        <v>7</v>
      </c>
      <c r="S25" s="332">
        <f t="shared" si="3"/>
        <v>1</v>
      </c>
      <c r="T25" s="335">
        <f t="shared" si="5"/>
        <v>7</v>
      </c>
      <c r="U25" s="335">
        <f t="shared" si="5"/>
        <v>1</v>
      </c>
      <c r="V25" s="336">
        <f t="shared" si="4"/>
        <v>0</v>
      </c>
    </row>
    <row r="26" spans="1:22" ht="27" customHeight="1" x14ac:dyDescent="0.45">
      <c r="A26" s="337"/>
      <c r="B26" s="467"/>
      <c r="C26" s="338">
        <v>5</v>
      </c>
      <c r="D26" s="257" t="s">
        <v>131</v>
      </c>
      <c r="E26" s="339" t="s">
        <v>73</v>
      </c>
      <c r="F26" s="224">
        <v>1</v>
      </c>
      <c r="G26" s="225" t="s">
        <v>67</v>
      </c>
      <c r="H26" s="340">
        <v>0</v>
      </c>
      <c r="I26" s="341">
        <v>5</v>
      </c>
      <c r="J26" s="341">
        <v>0</v>
      </c>
      <c r="K26" s="342">
        <v>5</v>
      </c>
      <c r="L26" s="340">
        <f t="shared" si="1"/>
        <v>10</v>
      </c>
      <c r="M26" s="340">
        <f t="shared" si="2"/>
        <v>2</v>
      </c>
      <c r="N26" s="340">
        <v>0</v>
      </c>
      <c r="O26" s="341">
        <v>0</v>
      </c>
      <c r="P26" s="341">
        <v>10</v>
      </c>
      <c r="Q26" s="342">
        <v>0</v>
      </c>
      <c r="R26" s="340">
        <f t="shared" si="0"/>
        <v>10</v>
      </c>
      <c r="S26" s="340">
        <f t="shared" si="3"/>
        <v>1</v>
      </c>
      <c r="T26" s="343">
        <f t="shared" si="5"/>
        <v>20</v>
      </c>
      <c r="U26" s="343">
        <f t="shared" si="5"/>
        <v>3</v>
      </c>
      <c r="V26" s="344">
        <f t="shared" si="4"/>
        <v>0</v>
      </c>
    </row>
    <row r="27" spans="1:22" ht="27" customHeight="1" x14ac:dyDescent="0.45">
      <c r="A27" s="345"/>
      <c r="B27" s="468"/>
      <c r="C27" s="346">
        <v>6</v>
      </c>
      <c r="D27" s="258" t="s">
        <v>122</v>
      </c>
      <c r="E27" s="347" t="s">
        <v>71</v>
      </c>
      <c r="F27" s="234">
        <v>1</v>
      </c>
      <c r="G27" s="235" t="s">
        <v>81</v>
      </c>
      <c r="H27" s="348">
        <v>0</v>
      </c>
      <c r="I27" s="349">
        <v>0</v>
      </c>
      <c r="J27" s="349">
        <v>0</v>
      </c>
      <c r="K27" s="350">
        <v>0</v>
      </c>
      <c r="L27" s="348">
        <f t="shared" si="1"/>
        <v>0</v>
      </c>
      <c r="M27" s="348">
        <f t="shared" si="2"/>
        <v>0</v>
      </c>
      <c r="N27" s="348">
        <v>0</v>
      </c>
      <c r="O27" s="349">
        <v>7</v>
      </c>
      <c r="P27" s="349">
        <v>0</v>
      </c>
      <c r="Q27" s="350">
        <v>3</v>
      </c>
      <c r="R27" s="348">
        <f t="shared" si="0"/>
        <v>10</v>
      </c>
      <c r="S27" s="348">
        <f t="shared" si="3"/>
        <v>2</v>
      </c>
      <c r="T27" s="351">
        <f t="shared" si="5"/>
        <v>10</v>
      </c>
      <c r="U27" s="351">
        <f t="shared" si="5"/>
        <v>2</v>
      </c>
      <c r="V27" s="352">
        <f t="shared" si="4"/>
        <v>0</v>
      </c>
    </row>
    <row r="28" spans="1:22" ht="27" customHeight="1" x14ac:dyDescent="0.45">
      <c r="A28" s="353"/>
      <c r="B28" s="466">
        <v>5</v>
      </c>
      <c r="C28" s="354">
        <v>1</v>
      </c>
      <c r="D28" s="259" t="s">
        <v>124</v>
      </c>
      <c r="E28" s="355" t="s">
        <v>73</v>
      </c>
      <c r="F28" s="245">
        <v>2</v>
      </c>
      <c r="G28" s="246" t="s">
        <v>67</v>
      </c>
      <c r="H28" s="356">
        <v>3</v>
      </c>
      <c r="I28" s="357">
        <v>5</v>
      </c>
      <c r="J28" s="357">
        <v>0</v>
      </c>
      <c r="K28" s="358">
        <v>7</v>
      </c>
      <c r="L28" s="356">
        <f t="shared" si="1"/>
        <v>15</v>
      </c>
      <c r="M28" s="356">
        <f t="shared" si="2"/>
        <v>3</v>
      </c>
      <c r="N28" s="356">
        <v>3</v>
      </c>
      <c r="O28" s="357">
        <v>0</v>
      </c>
      <c r="P28" s="357">
        <v>9</v>
      </c>
      <c r="Q28" s="358">
        <v>0</v>
      </c>
      <c r="R28" s="356">
        <f t="shared" si="0"/>
        <v>12</v>
      </c>
      <c r="S28" s="356">
        <f t="shared" si="3"/>
        <v>2</v>
      </c>
      <c r="T28" s="359">
        <f t="shared" si="5"/>
        <v>27</v>
      </c>
      <c r="U28" s="335">
        <f t="shared" si="5"/>
        <v>5</v>
      </c>
      <c r="V28" s="336">
        <f t="shared" si="4"/>
        <v>4</v>
      </c>
    </row>
    <row r="29" spans="1:22" ht="27" customHeight="1" x14ac:dyDescent="0.45">
      <c r="A29" s="337"/>
      <c r="B29" s="467"/>
      <c r="C29" s="338">
        <v>2</v>
      </c>
      <c r="D29" s="257" t="s">
        <v>126</v>
      </c>
      <c r="E29" s="339" t="s">
        <v>71</v>
      </c>
      <c r="F29" s="224">
        <v>1</v>
      </c>
      <c r="G29" s="225" t="s">
        <v>81</v>
      </c>
      <c r="H29" s="340">
        <v>0</v>
      </c>
      <c r="I29" s="341">
        <v>7</v>
      </c>
      <c r="J29" s="341">
        <v>0</v>
      </c>
      <c r="K29" s="342">
        <v>5</v>
      </c>
      <c r="L29" s="340">
        <f t="shared" si="1"/>
        <v>12</v>
      </c>
      <c r="M29" s="340">
        <f t="shared" si="2"/>
        <v>2</v>
      </c>
      <c r="N29" s="340">
        <v>3</v>
      </c>
      <c r="O29" s="341">
        <v>5</v>
      </c>
      <c r="P29" s="341">
        <v>5</v>
      </c>
      <c r="Q29" s="342">
        <v>0</v>
      </c>
      <c r="R29" s="340">
        <f t="shared" si="0"/>
        <v>13</v>
      </c>
      <c r="S29" s="340">
        <f t="shared" si="3"/>
        <v>3</v>
      </c>
      <c r="T29" s="343">
        <f t="shared" si="5"/>
        <v>25</v>
      </c>
      <c r="U29" s="343">
        <f t="shared" si="5"/>
        <v>5</v>
      </c>
      <c r="V29" s="344">
        <f t="shared" si="4"/>
        <v>4</v>
      </c>
    </row>
    <row r="30" spans="1:22" ht="27" customHeight="1" x14ac:dyDescent="0.45">
      <c r="A30" s="345"/>
      <c r="B30" s="467"/>
      <c r="C30" s="346">
        <v>3</v>
      </c>
      <c r="D30" s="258" t="s">
        <v>187</v>
      </c>
      <c r="E30" s="347" t="s">
        <v>71</v>
      </c>
      <c r="F30" s="234">
        <v>1</v>
      </c>
      <c r="G30" s="235" t="s">
        <v>81</v>
      </c>
      <c r="H30" s="348">
        <v>0</v>
      </c>
      <c r="I30" s="349">
        <v>0</v>
      </c>
      <c r="J30" s="349">
        <v>0</v>
      </c>
      <c r="K30" s="350">
        <v>0</v>
      </c>
      <c r="L30" s="348">
        <f t="shared" si="1"/>
        <v>0</v>
      </c>
      <c r="M30" s="348">
        <f t="shared" si="2"/>
        <v>0</v>
      </c>
      <c r="N30" s="348">
        <v>3</v>
      </c>
      <c r="O30" s="349">
        <v>0</v>
      </c>
      <c r="P30" s="349">
        <v>0</v>
      </c>
      <c r="Q30" s="350">
        <v>0</v>
      </c>
      <c r="R30" s="348">
        <f t="shared" si="0"/>
        <v>3</v>
      </c>
      <c r="S30" s="348">
        <f t="shared" si="3"/>
        <v>1</v>
      </c>
      <c r="T30" s="351">
        <f t="shared" si="5"/>
        <v>3</v>
      </c>
      <c r="U30" s="351">
        <f t="shared" si="5"/>
        <v>1</v>
      </c>
      <c r="V30" s="352">
        <f t="shared" si="4"/>
        <v>0</v>
      </c>
    </row>
    <row r="31" spans="1:22" ht="27" customHeight="1" x14ac:dyDescent="0.45">
      <c r="A31" s="329"/>
      <c r="B31" s="467"/>
      <c r="C31" s="330">
        <v>4</v>
      </c>
      <c r="D31" s="256"/>
      <c r="E31" s="331"/>
      <c r="F31" s="214"/>
      <c r="G31" s="215"/>
      <c r="H31" s="332"/>
      <c r="I31" s="333"/>
      <c r="J31" s="333"/>
      <c r="K31" s="334"/>
      <c r="L31" s="305">
        <f t="shared" si="1"/>
        <v>0</v>
      </c>
      <c r="M31" s="305">
        <f t="shared" si="2"/>
        <v>0</v>
      </c>
      <c r="N31" s="305"/>
      <c r="O31" s="306"/>
      <c r="P31" s="306"/>
      <c r="Q31" s="307"/>
      <c r="R31" s="305">
        <f t="shared" si="0"/>
        <v>0</v>
      </c>
      <c r="S31" s="305">
        <f t="shared" si="3"/>
        <v>0</v>
      </c>
      <c r="T31" s="308">
        <f t="shared" si="5"/>
        <v>0</v>
      </c>
      <c r="U31" s="308">
        <f t="shared" si="5"/>
        <v>0</v>
      </c>
      <c r="V31" s="336" t="str">
        <f t="shared" si="4"/>
        <v/>
      </c>
    </row>
    <row r="32" spans="1:22" ht="27" customHeight="1" x14ac:dyDescent="0.45">
      <c r="A32" s="337"/>
      <c r="B32" s="467"/>
      <c r="C32" s="338">
        <v>5</v>
      </c>
      <c r="D32" s="257"/>
      <c r="E32" s="339"/>
      <c r="F32" s="224"/>
      <c r="G32" s="225"/>
      <c r="H32" s="340"/>
      <c r="I32" s="341"/>
      <c r="J32" s="341"/>
      <c r="K32" s="342"/>
      <c r="L32" s="309">
        <f t="shared" si="1"/>
        <v>0</v>
      </c>
      <c r="M32" s="309">
        <f t="shared" si="2"/>
        <v>0</v>
      </c>
      <c r="N32" s="309"/>
      <c r="O32" s="310"/>
      <c r="P32" s="310"/>
      <c r="Q32" s="311"/>
      <c r="R32" s="309">
        <f t="shared" si="0"/>
        <v>0</v>
      </c>
      <c r="S32" s="309">
        <f t="shared" si="3"/>
        <v>0</v>
      </c>
      <c r="T32" s="312">
        <f t="shared" si="5"/>
        <v>0</v>
      </c>
      <c r="U32" s="312">
        <f t="shared" si="5"/>
        <v>0</v>
      </c>
      <c r="V32" s="344" t="str">
        <f t="shared" si="4"/>
        <v/>
      </c>
    </row>
    <row r="33" spans="1:22" ht="27" customHeight="1" x14ac:dyDescent="0.45">
      <c r="A33" s="345"/>
      <c r="B33" s="468"/>
      <c r="C33" s="346">
        <v>6</v>
      </c>
      <c r="D33" s="258"/>
      <c r="E33" s="347"/>
      <c r="F33" s="234"/>
      <c r="G33" s="235"/>
      <c r="H33" s="348"/>
      <c r="I33" s="349"/>
      <c r="J33" s="349"/>
      <c r="K33" s="350"/>
      <c r="L33" s="294">
        <f t="shared" si="1"/>
        <v>0</v>
      </c>
      <c r="M33" s="294">
        <f t="shared" si="2"/>
        <v>0</v>
      </c>
      <c r="N33" s="294"/>
      <c r="O33" s="295"/>
      <c r="P33" s="295"/>
      <c r="Q33" s="296"/>
      <c r="R33" s="294">
        <f t="shared" si="0"/>
        <v>0</v>
      </c>
      <c r="S33" s="294">
        <f t="shared" si="3"/>
        <v>0</v>
      </c>
      <c r="T33" s="297">
        <f t="shared" si="5"/>
        <v>0</v>
      </c>
      <c r="U33" s="297">
        <f t="shared" si="5"/>
        <v>0</v>
      </c>
      <c r="V33" s="352" t="str">
        <f t="shared" si="4"/>
        <v/>
      </c>
    </row>
    <row r="34" spans="1:22" s="360" customFormat="1" ht="39.75" customHeight="1" x14ac:dyDescent="0.25">
      <c r="D34" s="361" ph="1"/>
      <c r="E34" s="361"/>
      <c r="F34" s="361" ph="1"/>
      <c r="H34" s="320"/>
      <c r="I34" s="320"/>
      <c r="J34" s="321"/>
      <c r="K34" s="321"/>
      <c r="L34" s="321"/>
      <c r="M34" s="321"/>
      <c r="N34" s="320"/>
      <c r="O34" s="320"/>
      <c r="P34" s="321"/>
      <c r="Q34" s="321"/>
      <c r="R34" s="321"/>
      <c r="S34" s="321"/>
    </row>
    <row r="35" spans="1:22" s="360" customFormat="1" ht="39.75" customHeight="1" x14ac:dyDescent="0.25">
      <c r="D35" s="361" ph="1"/>
      <c r="E35" s="361"/>
      <c r="F35" s="361" ph="1"/>
      <c r="H35" s="320"/>
      <c r="I35" s="320"/>
      <c r="J35" s="321"/>
      <c r="K35" s="321"/>
      <c r="L35" s="321"/>
      <c r="M35" s="321"/>
      <c r="N35" s="320"/>
      <c r="O35" s="320"/>
      <c r="P35" s="321"/>
      <c r="Q35" s="321"/>
      <c r="R35" s="321"/>
      <c r="S35" s="321"/>
    </row>
    <row r="36" spans="1:22" s="360" customFormat="1" ht="39.75" customHeight="1" x14ac:dyDescent="0.25">
      <c r="D36" s="361" ph="1"/>
      <c r="E36" s="361"/>
      <c r="F36" s="361" ph="1"/>
      <c r="H36" s="320"/>
      <c r="I36" s="320"/>
      <c r="J36" s="321"/>
      <c r="K36" s="321"/>
      <c r="L36" s="321"/>
      <c r="M36" s="321"/>
      <c r="N36" s="320"/>
      <c r="O36" s="320"/>
      <c r="P36" s="321"/>
      <c r="Q36" s="321"/>
      <c r="R36" s="321"/>
      <c r="S36" s="321"/>
    </row>
    <row r="37" spans="1:22" s="360" customFormat="1" ht="39.75" customHeight="1" x14ac:dyDescent="0.25">
      <c r="D37" s="361" ph="1"/>
      <c r="E37" s="361"/>
      <c r="F37" s="361" ph="1"/>
      <c r="H37" s="320"/>
      <c r="I37" s="320"/>
      <c r="J37" s="321"/>
      <c r="K37" s="321"/>
      <c r="L37" s="321"/>
      <c r="M37" s="321"/>
      <c r="N37" s="320"/>
      <c r="O37" s="320"/>
      <c r="P37" s="321"/>
      <c r="Q37" s="321"/>
      <c r="R37" s="321"/>
      <c r="S37" s="321"/>
    </row>
    <row r="38" spans="1:22" s="360" customFormat="1" ht="39.75" customHeight="1" x14ac:dyDescent="0.25">
      <c r="D38" s="361" ph="1"/>
      <c r="E38" s="361"/>
      <c r="F38" s="361" ph="1"/>
      <c r="H38" s="320"/>
      <c r="I38" s="320"/>
      <c r="J38" s="321"/>
      <c r="K38" s="321"/>
      <c r="L38" s="321"/>
      <c r="M38" s="321"/>
      <c r="N38" s="320"/>
      <c r="O38" s="320"/>
      <c r="P38" s="321"/>
      <c r="Q38" s="321"/>
      <c r="R38" s="321"/>
      <c r="S38" s="321"/>
    </row>
    <row r="39" spans="1:22" s="360" customFormat="1" ht="39.75" customHeight="1" x14ac:dyDescent="0.25">
      <c r="D39" s="361" ph="1"/>
      <c r="E39" s="361"/>
      <c r="F39" s="361" ph="1"/>
      <c r="H39" s="320"/>
      <c r="I39" s="320"/>
      <c r="J39" s="321"/>
      <c r="K39" s="321"/>
      <c r="L39" s="321"/>
      <c r="M39" s="321"/>
      <c r="N39" s="320"/>
      <c r="O39" s="320"/>
      <c r="P39" s="321"/>
      <c r="Q39" s="321"/>
      <c r="R39" s="321"/>
      <c r="S39" s="321"/>
    </row>
    <row r="40" spans="1:22" s="360" customFormat="1" ht="39.75" customHeight="1" x14ac:dyDescent="0.25">
      <c r="D40" s="361" ph="1"/>
      <c r="E40" s="361"/>
      <c r="F40" s="361" ph="1"/>
      <c r="H40" s="320"/>
      <c r="I40" s="320"/>
      <c r="J40" s="321"/>
      <c r="K40" s="321"/>
      <c r="L40" s="321"/>
      <c r="M40" s="321"/>
      <c r="N40" s="320"/>
      <c r="O40" s="320"/>
      <c r="P40" s="321"/>
      <c r="Q40" s="321"/>
      <c r="R40" s="321"/>
      <c r="S40" s="321"/>
    </row>
    <row r="41" spans="1:22" s="360" customFormat="1" ht="39.75" customHeight="1" x14ac:dyDescent="0.25">
      <c r="D41" s="361" ph="1"/>
      <c r="E41" s="361"/>
      <c r="F41" s="361" ph="1"/>
      <c r="H41" s="320"/>
      <c r="I41" s="320"/>
      <c r="J41" s="321"/>
      <c r="K41" s="321"/>
      <c r="L41" s="321"/>
      <c r="M41" s="321"/>
      <c r="N41" s="320"/>
      <c r="O41" s="320"/>
      <c r="P41" s="321"/>
      <c r="Q41" s="321"/>
      <c r="R41" s="321"/>
      <c r="S41" s="321"/>
    </row>
    <row r="42" spans="1:22" s="360" customFormat="1" ht="39.75" customHeight="1" x14ac:dyDescent="0.25">
      <c r="D42" s="361" ph="1"/>
      <c r="E42" s="361"/>
      <c r="F42" s="361" ph="1"/>
      <c r="H42" s="320"/>
      <c r="I42" s="320"/>
      <c r="J42" s="321"/>
      <c r="K42" s="321"/>
      <c r="L42" s="321"/>
      <c r="M42" s="321"/>
      <c r="N42" s="320"/>
      <c r="O42" s="320"/>
      <c r="P42" s="321"/>
      <c r="Q42" s="321"/>
      <c r="R42" s="321"/>
      <c r="S42" s="321"/>
    </row>
    <row r="43" spans="1:22" s="360" customFormat="1" ht="39.75" customHeight="1" x14ac:dyDescent="0.25">
      <c r="D43" s="361" ph="1"/>
      <c r="E43" s="361"/>
      <c r="F43" s="361" ph="1"/>
      <c r="H43" s="320"/>
      <c r="I43" s="320"/>
      <c r="J43" s="321"/>
      <c r="K43" s="321"/>
      <c r="L43" s="321"/>
      <c r="M43" s="321"/>
      <c r="N43" s="320"/>
      <c r="O43" s="320"/>
      <c r="P43" s="321"/>
      <c r="Q43" s="321"/>
      <c r="R43" s="321"/>
      <c r="S43" s="321"/>
    </row>
    <row r="44" spans="1:22" s="360" customFormat="1" ht="39.75" customHeight="1" x14ac:dyDescent="0.25">
      <c r="D44" s="361" ph="1"/>
      <c r="E44" s="361"/>
      <c r="F44" s="361" ph="1"/>
      <c r="H44" s="320"/>
      <c r="I44" s="320"/>
      <c r="J44" s="321"/>
      <c r="K44" s="321"/>
      <c r="L44" s="321"/>
      <c r="M44" s="321"/>
      <c r="N44" s="320"/>
      <c r="O44" s="320"/>
      <c r="P44" s="321"/>
      <c r="Q44" s="321"/>
      <c r="R44" s="321"/>
      <c r="S44" s="321"/>
    </row>
    <row r="45" spans="1:22" s="360" customFormat="1" ht="39.75" customHeight="1" x14ac:dyDescent="0.25">
      <c r="D45" s="361" ph="1"/>
      <c r="E45" s="361"/>
      <c r="F45" s="361" ph="1"/>
      <c r="H45" s="320"/>
      <c r="I45" s="320"/>
      <c r="J45" s="321"/>
      <c r="K45" s="321"/>
      <c r="L45" s="321"/>
      <c r="M45" s="321"/>
      <c r="N45" s="320"/>
      <c r="O45" s="320"/>
      <c r="P45" s="321"/>
      <c r="Q45" s="321"/>
      <c r="R45" s="321"/>
      <c r="S45" s="321"/>
    </row>
    <row r="46" spans="1:22" s="360" customFormat="1" ht="39.75" customHeight="1" x14ac:dyDescent="0.25">
      <c r="D46" s="361" ph="1"/>
      <c r="E46" s="361"/>
      <c r="F46" s="361" ph="1"/>
      <c r="H46" s="320"/>
      <c r="I46" s="320"/>
      <c r="J46" s="321"/>
      <c r="K46" s="321"/>
      <c r="L46" s="321"/>
      <c r="M46" s="321"/>
      <c r="N46" s="320"/>
      <c r="O46" s="320"/>
      <c r="P46" s="321"/>
      <c r="Q46" s="321"/>
      <c r="R46" s="321"/>
      <c r="S46" s="321"/>
    </row>
    <row r="47" spans="1:22" s="360" customFormat="1" ht="39.75" customHeight="1" x14ac:dyDescent="0.25">
      <c r="D47" s="361" ph="1"/>
      <c r="E47" s="361"/>
      <c r="F47" s="361" ph="1"/>
      <c r="H47" s="320"/>
      <c r="I47" s="320"/>
      <c r="J47" s="321"/>
      <c r="K47" s="321"/>
      <c r="L47" s="321"/>
      <c r="M47" s="321"/>
      <c r="N47" s="320"/>
      <c r="O47" s="320"/>
      <c r="P47" s="321"/>
      <c r="Q47" s="321"/>
      <c r="R47" s="321"/>
      <c r="S47" s="321"/>
    </row>
    <row r="48" spans="1:22" s="360" customFormat="1" ht="39.75" customHeight="1" x14ac:dyDescent="0.25">
      <c r="D48" s="361" ph="1"/>
      <c r="E48" s="361"/>
      <c r="F48" s="361" ph="1"/>
      <c r="H48" s="320"/>
      <c r="I48" s="320"/>
      <c r="J48" s="321"/>
      <c r="K48" s="321"/>
      <c r="L48" s="321"/>
      <c r="M48" s="321"/>
      <c r="N48" s="320"/>
      <c r="O48" s="320"/>
      <c r="P48" s="321"/>
      <c r="Q48" s="321"/>
      <c r="R48" s="321"/>
      <c r="S48" s="321"/>
    </row>
    <row r="49" spans="4:19" s="360" customFormat="1" ht="39.75" customHeight="1" x14ac:dyDescent="0.25">
      <c r="D49" s="361" ph="1"/>
      <c r="E49" s="361"/>
      <c r="F49" s="361" ph="1"/>
      <c r="H49" s="320"/>
      <c r="I49" s="320"/>
      <c r="J49" s="321"/>
      <c r="K49" s="321"/>
      <c r="L49" s="321"/>
      <c r="M49" s="321"/>
      <c r="N49" s="320"/>
      <c r="O49" s="320"/>
      <c r="P49" s="321"/>
      <c r="Q49" s="321"/>
      <c r="R49" s="321"/>
      <c r="S49" s="321"/>
    </row>
    <row r="50" spans="4:19" s="360" customFormat="1" ht="39.75" customHeight="1" x14ac:dyDescent="0.25">
      <c r="D50" s="361" ph="1"/>
      <c r="E50" s="361"/>
      <c r="F50" s="361" ph="1"/>
      <c r="H50" s="320"/>
      <c r="I50" s="320"/>
      <c r="J50" s="321"/>
      <c r="K50" s="321"/>
      <c r="L50" s="321"/>
      <c r="M50" s="321"/>
      <c r="N50" s="320"/>
      <c r="O50" s="320"/>
      <c r="P50" s="321"/>
      <c r="Q50" s="321"/>
      <c r="R50" s="321"/>
      <c r="S50" s="321"/>
    </row>
    <row r="51" spans="4:19" s="360" customFormat="1" ht="39.75" customHeight="1" x14ac:dyDescent="0.25">
      <c r="D51" s="361" ph="1"/>
      <c r="E51" s="361"/>
      <c r="F51" s="361" ph="1"/>
      <c r="H51" s="320"/>
      <c r="I51" s="320"/>
      <c r="J51" s="321"/>
      <c r="K51" s="321"/>
      <c r="L51" s="321"/>
      <c r="M51" s="321"/>
      <c r="N51" s="320"/>
      <c r="O51" s="320"/>
      <c r="P51" s="321"/>
      <c r="Q51" s="321"/>
      <c r="R51" s="321"/>
      <c r="S51" s="321"/>
    </row>
    <row r="52" spans="4:19" s="360" customFormat="1" ht="39.75" customHeight="1" x14ac:dyDescent="0.25">
      <c r="D52" s="361" ph="1"/>
      <c r="E52" s="361"/>
      <c r="F52" s="361" ph="1"/>
      <c r="H52" s="320"/>
      <c r="I52" s="320"/>
      <c r="J52" s="321"/>
      <c r="K52" s="321"/>
      <c r="L52" s="321"/>
      <c r="M52" s="321"/>
      <c r="N52" s="320"/>
      <c r="O52" s="320"/>
      <c r="P52" s="321"/>
      <c r="Q52" s="321"/>
      <c r="R52" s="321"/>
      <c r="S52" s="321"/>
    </row>
    <row r="53" spans="4:19" s="360" customFormat="1" ht="39.75" customHeight="1" x14ac:dyDescent="0.25">
      <c r="D53" s="361" ph="1"/>
      <c r="E53" s="361"/>
      <c r="F53" s="361" ph="1"/>
      <c r="H53" s="320"/>
      <c r="I53" s="320"/>
      <c r="J53" s="321"/>
      <c r="K53" s="321"/>
      <c r="L53" s="321"/>
      <c r="M53" s="321"/>
      <c r="N53" s="320"/>
      <c r="O53" s="320"/>
      <c r="P53" s="321"/>
      <c r="Q53" s="321"/>
      <c r="R53" s="321"/>
      <c r="S53" s="321"/>
    </row>
    <row r="54" spans="4:19" s="360" customFormat="1" ht="39.75" customHeight="1" x14ac:dyDescent="0.25">
      <c r="D54" s="361" ph="1"/>
      <c r="E54" s="361"/>
      <c r="F54" s="361" ph="1"/>
      <c r="H54" s="320"/>
      <c r="I54" s="320"/>
      <c r="J54" s="321"/>
      <c r="K54" s="321"/>
      <c r="L54" s="321"/>
      <c r="M54" s="321"/>
      <c r="N54" s="320"/>
      <c r="O54" s="320"/>
      <c r="P54" s="321"/>
      <c r="Q54" s="321"/>
      <c r="R54" s="321"/>
      <c r="S54" s="321"/>
    </row>
    <row r="55" spans="4:19" s="360" customFormat="1" ht="39.75" customHeight="1" x14ac:dyDescent="0.25">
      <c r="D55" s="361" ph="1"/>
      <c r="E55" s="361"/>
      <c r="F55" s="361" ph="1"/>
      <c r="H55" s="320"/>
      <c r="I55" s="320"/>
      <c r="J55" s="321"/>
      <c r="K55" s="321"/>
      <c r="L55" s="321"/>
      <c r="M55" s="321"/>
      <c r="N55" s="320"/>
      <c r="O55" s="320"/>
      <c r="P55" s="321"/>
      <c r="Q55" s="321"/>
      <c r="R55" s="321"/>
      <c r="S55" s="321"/>
    </row>
    <row r="56" spans="4:19" s="360" customFormat="1" ht="39.75" customHeight="1" x14ac:dyDescent="0.25">
      <c r="D56" s="361" ph="1"/>
      <c r="E56" s="361"/>
      <c r="F56" s="361" ph="1"/>
      <c r="H56" s="320"/>
      <c r="I56" s="320"/>
      <c r="J56" s="321"/>
      <c r="K56" s="321"/>
      <c r="L56" s="321"/>
      <c r="M56" s="321"/>
      <c r="N56" s="320"/>
      <c r="O56" s="320"/>
      <c r="P56" s="321"/>
      <c r="Q56" s="321"/>
      <c r="R56" s="321"/>
      <c r="S56" s="321"/>
    </row>
    <row r="57" spans="4:19" s="360" customFormat="1" ht="39.75" customHeight="1" x14ac:dyDescent="0.25">
      <c r="D57" s="361" ph="1"/>
      <c r="E57" s="361"/>
      <c r="F57" s="361" ph="1"/>
      <c r="H57" s="320"/>
      <c r="I57" s="320"/>
      <c r="J57" s="321"/>
      <c r="K57" s="321"/>
      <c r="L57" s="321"/>
      <c r="M57" s="321"/>
      <c r="N57" s="320"/>
      <c r="O57" s="320"/>
      <c r="P57" s="321"/>
      <c r="Q57" s="321"/>
      <c r="R57" s="321"/>
      <c r="S57" s="321"/>
    </row>
    <row r="58" spans="4:19" s="360" customFormat="1" ht="39.75" customHeight="1" x14ac:dyDescent="0.25">
      <c r="D58" s="361" ph="1"/>
      <c r="E58" s="361"/>
      <c r="F58" s="361" ph="1"/>
      <c r="H58" s="320"/>
      <c r="I58" s="320"/>
      <c r="J58" s="321"/>
      <c r="K58" s="321"/>
      <c r="L58" s="321"/>
      <c r="M58" s="321"/>
      <c r="N58" s="320"/>
      <c r="O58" s="320"/>
      <c r="P58" s="321"/>
      <c r="Q58" s="321"/>
      <c r="R58" s="321"/>
      <c r="S58" s="321"/>
    </row>
    <row r="59" spans="4:19" s="360" customFormat="1" ht="39.75" customHeight="1" x14ac:dyDescent="0.25">
      <c r="D59" s="361" ph="1"/>
      <c r="E59" s="361"/>
      <c r="F59" s="361" ph="1"/>
      <c r="H59" s="320"/>
      <c r="I59" s="320"/>
      <c r="J59" s="321"/>
      <c r="K59" s="321"/>
      <c r="L59" s="321"/>
      <c r="M59" s="321"/>
      <c r="N59" s="320"/>
      <c r="O59" s="320"/>
      <c r="P59" s="321"/>
      <c r="Q59" s="321"/>
      <c r="R59" s="321"/>
      <c r="S59" s="321"/>
    </row>
    <row r="60" spans="4:19" s="360" customFormat="1" ht="39.75" customHeight="1" x14ac:dyDescent="0.25">
      <c r="D60" s="361" ph="1"/>
      <c r="E60" s="361"/>
      <c r="F60" s="361" ph="1"/>
      <c r="H60" s="320"/>
      <c r="I60" s="320"/>
      <c r="J60" s="321"/>
      <c r="K60" s="321"/>
      <c r="L60" s="321"/>
      <c r="M60" s="321"/>
      <c r="N60" s="320"/>
      <c r="O60" s="320"/>
      <c r="P60" s="321"/>
      <c r="Q60" s="321"/>
      <c r="R60" s="321"/>
      <c r="S60" s="321"/>
    </row>
    <row r="61" spans="4:19" s="360" customFormat="1" ht="39.75" customHeight="1" x14ac:dyDescent="0.25">
      <c r="D61" s="361" ph="1"/>
      <c r="E61" s="361"/>
      <c r="F61" s="361" ph="1"/>
      <c r="H61" s="320"/>
      <c r="I61" s="320"/>
      <c r="J61" s="321"/>
      <c r="K61" s="321"/>
      <c r="L61" s="321"/>
      <c r="M61" s="321"/>
      <c r="N61" s="320"/>
      <c r="O61" s="320"/>
      <c r="P61" s="321"/>
      <c r="Q61" s="321"/>
      <c r="R61" s="321"/>
      <c r="S61" s="321"/>
    </row>
    <row r="62" spans="4:19" s="360" customFormat="1" ht="39.75" customHeight="1" x14ac:dyDescent="0.25">
      <c r="D62" s="361" ph="1"/>
      <c r="E62" s="361"/>
      <c r="F62" s="361" ph="1"/>
      <c r="H62" s="320"/>
      <c r="I62" s="320"/>
      <c r="J62" s="321"/>
      <c r="K62" s="321"/>
      <c r="L62" s="321"/>
      <c r="M62" s="321"/>
      <c r="N62" s="320"/>
      <c r="O62" s="320"/>
      <c r="P62" s="321"/>
      <c r="Q62" s="321"/>
      <c r="R62" s="321"/>
      <c r="S62" s="321"/>
    </row>
    <row r="63" spans="4:19" s="360" customFormat="1" ht="39.75" customHeight="1" x14ac:dyDescent="0.25">
      <c r="D63" s="361" ph="1"/>
      <c r="E63" s="361"/>
      <c r="F63" s="361" ph="1"/>
      <c r="H63" s="320"/>
      <c r="I63" s="320"/>
      <c r="J63" s="321"/>
      <c r="K63" s="321"/>
      <c r="L63" s="321"/>
      <c r="M63" s="321"/>
      <c r="N63" s="320"/>
      <c r="O63" s="320"/>
      <c r="P63" s="321"/>
      <c r="Q63" s="321"/>
      <c r="R63" s="321"/>
      <c r="S63" s="321"/>
    </row>
    <row r="64" spans="4:19" s="360" customFormat="1" ht="39.75" customHeight="1" x14ac:dyDescent="0.25">
      <c r="D64" s="361" ph="1"/>
      <c r="E64" s="361"/>
      <c r="F64" s="361" ph="1"/>
      <c r="H64" s="320"/>
      <c r="I64" s="320"/>
      <c r="J64" s="321"/>
      <c r="K64" s="321"/>
      <c r="L64" s="321"/>
      <c r="M64" s="321"/>
      <c r="N64" s="320"/>
      <c r="O64" s="320"/>
      <c r="P64" s="321"/>
      <c r="Q64" s="321"/>
      <c r="R64" s="321"/>
      <c r="S64" s="321"/>
    </row>
    <row r="65" spans="4:19" s="360" customFormat="1" ht="39.75" customHeight="1" x14ac:dyDescent="0.25">
      <c r="D65" s="361" ph="1"/>
      <c r="E65" s="361"/>
      <c r="F65" s="361" ph="1"/>
      <c r="H65" s="320"/>
      <c r="I65" s="320"/>
      <c r="J65" s="321"/>
      <c r="K65" s="321"/>
      <c r="L65" s="321"/>
      <c r="M65" s="321"/>
      <c r="N65" s="320"/>
      <c r="O65" s="320"/>
      <c r="P65" s="321"/>
      <c r="Q65" s="321"/>
      <c r="R65" s="321"/>
      <c r="S65" s="321"/>
    </row>
    <row r="66" spans="4:19" s="360" customFormat="1" ht="39.75" customHeight="1" x14ac:dyDescent="0.25">
      <c r="D66" s="361" ph="1"/>
      <c r="E66" s="361"/>
      <c r="F66" s="361" ph="1"/>
      <c r="H66" s="320"/>
      <c r="I66" s="320"/>
      <c r="J66" s="321"/>
      <c r="K66" s="321"/>
      <c r="L66" s="321"/>
      <c r="M66" s="321"/>
      <c r="N66" s="320"/>
      <c r="O66" s="320"/>
      <c r="P66" s="321"/>
      <c r="Q66" s="321"/>
      <c r="R66" s="321"/>
      <c r="S66" s="321"/>
    </row>
    <row r="67" spans="4:19" s="360" customFormat="1" ht="39.75" customHeight="1" x14ac:dyDescent="0.25">
      <c r="D67" s="361" ph="1"/>
      <c r="E67" s="361"/>
      <c r="F67" s="361" ph="1"/>
      <c r="H67" s="320"/>
      <c r="I67" s="320"/>
      <c r="J67" s="321"/>
      <c r="K67" s="321"/>
      <c r="L67" s="321"/>
      <c r="M67" s="321"/>
      <c r="N67" s="320"/>
      <c r="O67" s="320"/>
      <c r="P67" s="321"/>
      <c r="Q67" s="321"/>
      <c r="R67" s="321"/>
      <c r="S67" s="321"/>
    </row>
    <row r="68" spans="4:19" s="360" customFormat="1" ht="39.75" customHeight="1" x14ac:dyDescent="0.25">
      <c r="D68" s="361" ph="1"/>
      <c r="E68" s="361"/>
      <c r="F68" s="361" ph="1"/>
      <c r="H68" s="320"/>
      <c r="I68" s="320"/>
      <c r="J68" s="321"/>
      <c r="K68" s="321"/>
      <c r="L68" s="321"/>
      <c r="M68" s="321"/>
      <c r="N68" s="320"/>
      <c r="O68" s="320"/>
      <c r="P68" s="321"/>
      <c r="Q68" s="321"/>
      <c r="R68" s="321"/>
      <c r="S68" s="321"/>
    </row>
    <row r="69" spans="4:19" s="360" customFormat="1" ht="39.75" customHeight="1" x14ac:dyDescent="0.25">
      <c r="D69" s="361" ph="1"/>
      <c r="E69" s="361"/>
      <c r="F69" s="361" ph="1"/>
      <c r="H69" s="320"/>
      <c r="I69" s="320"/>
      <c r="J69" s="321"/>
      <c r="K69" s="321"/>
      <c r="L69" s="321"/>
      <c r="M69" s="321"/>
      <c r="N69" s="320"/>
      <c r="O69" s="320"/>
      <c r="P69" s="321"/>
      <c r="Q69" s="321"/>
      <c r="R69" s="321"/>
      <c r="S69" s="321"/>
    </row>
    <row r="70" spans="4:19" s="360" customFormat="1" ht="39.75" customHeight="1" x14ac:dyDescent="0.25">
      <c r="D70" s="361" ph="1"/>
      <c r="E70" s="361"/>
      <c r="F70" s="361" ph="1"/>
      <c r="H70" s="320"/>
      <c r="I70" s="320"/>
      <c r="J70" s="321"/>
      <c r="K70" s="321"/>
      <c r="L70" s="321"/>
      <c r="M70" s="321"/>
      <c r="N70" s="320"/>
      <c r="O70" s="320"/>
      <c r="P70" s="321"/>
      <c r="Q70" s="321"/>
      <c r="R70" s="321"/>
      <c r="S70" s="321"/>
    </row>
    <row r="71" spans="4:19" s="360" customFormat="1" ht="39.75" customHeight="1" x14ac:dyDescent="0.25">
      <c r="D71" s="361" ph="1"/>
      <c r="E71" s="361"/>
      <c r="F71" s="361" ph="1"/>
      <c r="H71" s="320"/>
      <c r="I71" s="320"/>
      <c r="J71" s="321"/>
      <c r="K71" s="321"/>
      <c r="L71" s="321"/>
      <c r="M71" s="321"/>
      <c r="N71" s="320"/>
      <c r="O71" s="320"/>
      <c r="P71" s="321"/>
      <c r="Q71" s="321"/>
      <c r="R71" s="321"/>
      <c r="S71" s="321"/>
    </row>
    <row r="72" spans="4:19" s="360" customFormat="1" ht="39.75" customHeight="1" x14ac:dyDescent="0.25">
      <c r="D72" s="361" ph="1"/>
      <c r="E72" s="361"/>
      <c r="F72" s="361" ph="1"/>
      <c r="H72" s="320"/>
      <c r="I72" s="320"/>
      <c r="J72" s="321"/>
      <c r="K72" s="321"/>
      <c r="L72" s="321"/>
      <c r="M72" s="321"/>
      <c r="N72" s="320"/>
      <c r="O72" s="320"/>
      <c r="P72" s="321"/>
      <c r="Q72" s="321"/>
      <c r="R72" s="321"/>
      <c r="S72" s="321"/>
    </row>
    <row r="73" spans="4:19" s="360" customFormat="1" ht="39.75" customHeight="1" x14ac:dyDescent="0.25">
      <c r="D73" s="361" ph="1"/>
      <c r="E73" s="361"/>
      <c r="F73" s="361" ph="1"/>
      <c r="H73" s="320"/>
      <c r="I73" s="320"/>
      <c r="J73" s="321"/>
      <c r="K73" s="321"/>
      <c r="L73" s="321"/>
      <c r="M73" s="321"/>
      <c r="N73" s="320"/>
      <c r="O73" s="320"/>
      <c r="P73" s="321"/>
      <c r="Q73" s="321"/>
      <c r="R73" s="321"/>
      <c r="S73" s="321"/>
    </row>
    <row r="74" spans="4:19" s="360" customFormat="1" ht="39.75" customHeight="1" x14ac:dyDescent="0.25">
      <c r="D74" s="361" ph="1"/>
      <c r="E74" s="361"/>
      <c r="F74" s="361" ph="1"/>
      <c r="H74" s="320"/>
      <c r="I74" s="320"/>
      <c r="J74" s="321"/>
      <c r="K74" s="321"/>
      <c r="L74" s="321"/>
      <c r="M74" s="321"/>
      <c r="N74" s="320"/>
      <c r="O74" s="320"/>
      <c r="P74" s="321"/>
      <c r="Q74" s="321"/>
      <c r="R74" s="321"/>
      <c r="S74" s="321"/>
    </row>
    <row r="75" spans="4:19" s="360" customFormat="1" ht="39.75" customHeight="1" x14ac:dyDescent="0.25">
      <c r="D75" s="361" ph="1"/>
      <c r="E75" s="361"/>
      <c r="F75" s="361" ph="1"/>
      <c r="H75" s="320"/>
      <c r="I75" s="320"/>
      <c r="J75" s="321"/>
      <c r="K75" s="321"/>
      <c r="L75" s="321"/>
      <c r="M75" s="321"/>
      <c r="N75" s="320"/>
      <c r="O75" s="320"/>
      <c r="P75" s="321"/>
      <c r="Q75" s="321"/>
      <c r="R75" s="321"/>
      <c r="S75" s="321"/>
    </row>
    <row r="76" spans="4:19" s="360" customFormat="1" ht="39.75" customHeight="1" x14ac:dyDescent="0.25">
      <c r="D76" s="361" ph="1"/>
      <c r="E76" s="361"/>
      <c r="F76" s="361" ph="1"/>
      <c r="H76" s="320"/>
      <c r="I76" s="320"/>
      <c r="J76" s="321"/>
      <c r="K76" s="321"/>
      <c r="L76" s="321"/>
      <c r="M76" s="321"/>
      <c r="N76" s="320"/>
      <c r="O76" s="320"/>
      <c r="P76" s="321"/>
      <c r="Q76" s="321"/>
      <c r="R76" s="321"/>
      <c r="S76" s="321"/>
    </row>
    <row r="77" spans="4:19" s="360" customFormat="1" ht="39.75" customHeight="1" x14ac:dyDescent="0.25">
      <c r="D77" s="361" ph="1"/>
      <c r="E77" s="361"/>
      <c r="F77" s="361" ph="1"/>
      <c r="H77" s="320"/>
      <c r="I77" s="320"/>
      <c r="J77" s="321"/>
      <c r="K77" s="321"/>
      <c r="L77" s="321"/>
      <c r="M77" s="321"/>
      <c r="N77" s="320"/>
      <c r="O77" s="320"/>
      <c r="P77" s="321"/>
      <c r="Q77" s="321"/>
      <c r="R77" s="321"/>
      <c r="S77" s="321"/>
    </row>
    <row r="78" spans="4:19" s="360" customFormat="1" ht="39.75" customHeight="1" x14ac:dyDescent="0.25">
      <c r="D78" s="361" ph="1"/>
      <c r="E78" s="361"/>
      <c r="F78" s="361" ph="1"/>
      <c r="H78" s="320"/>
      <c r="I78" s="320"/>
      <c r="J78" s="321"/>
      <c r="K78" s="321"/>
      <c r="L78" s="321"/>
      <c r="M78" s="321"/>
      <c r="N78" s="320"/>
      <c r="O78" s="320"/>
      <c r="P78" s="321"/>
      <c r="Q78" s="321"/>
      <c r="R78" s="321"/>
      <c r="S78" s="321"/>
    </row>
    <row r="79" spans="4:19" s="360" customFormat="1" ht="39.75" customHeight="1" x14ac:dyDescent="0.25">
      <c r="D79" s="361" ph="1"/>
      <c r="E79" s="361"/>
      <c r="F79" s="361" ph="1"/>
      <c r="H79" s="320"/>
      <c r="I79" s="320"/>
      <c r="J79" s="321"/>
      <c r="K79" s="321"/>
      <c r="L79" s="321"/>
      <c r="M79" s="321"/>
      <c r="N79" s="320"/>
      <c r="O79" s="320"/>
      <c r="P79" s="321"/>
      <c r="Q79" s="321"/>
      <c r="R79" s="321"/>
      <c r="S79" s="321"/>
    </row>
    <row r="80" spans="4:19" s="360" customFormat="1" ht="39.75" customHeight="1" x14ac:dyDescent="0.25">
      <c r="D80" s="361" ph="1"/>
      <c r="E80" s="361"/>
      <c r="F80" s="361" ph="1"/>
      <c r="H80" s="320"/>
      <c r="I80" s="320"/>
      <c r="J80" s="321"/>
      <c r="K80" s="321"/>
      <c r="L80" s="321"/>
      <c r="M80" s="321"/>
      <c r="N80" s="320"/>
      <c r="O80" s="320"/>
      <c r="P80" s="321"/>
      <c r="Q80" s="321"/>
      <c r="R80" s="321"/>
      <c r="S80" s="321"/>
    </row>
    <row r="81" spans="4:19" s="360" customFormat="1" ht="39.75" customHeight="1" x14ac:dyDescent="0.25">
      <c r="D81" s="361" ph="1"/>
      <c r="E81" s="361"/>
      <c r="F81" s="361" ph="1"/>
      <c r="H81" s="320"/>
      <c r="I81" s="320"/>
      <c r="J81" s="321"/>
      <c r="K81" s="321"/>
      <c r="L81" s="321"/>
      <c r="M81" s="321"/>
      <c r="N81" s="320"/>
      <c r="O81" s="320"/>
      <c r="P81" s="321"/>
      <c r="Q81" s="321"/>
      <c r="R81" s="321"/>
      <c r="S81" s="321"/>
    </row>
    <row r="82" spans="4:19" s="360" customFormat="1" ht="39.75" customHeight="1" x14ac:dyDescent="0.25">
      <c r="D82" s="361" ph="1"/>
      <c r="E82" s="361"/>
      <c r="F82" s="361" ph="1"/>
      <c r="H82" s="320"/>
      <c r="I82" s="320"/>
      <c r="J82" s="321"/>
      <c r="K82" s="321"/>
      <c r="L82" s="321"/>
      <c r="M82" s="321"/>
      <c r="N82" s="320"/>
      <c r="O82" s="320"/>
      <c r="P82" s="321"/>
      <c r="Q82" s="321"/>
      <c r="R82" s="321"/>
      <c r="S82" s="321"/>
    </row>
    <row r="83" spans="4:19" s="360" customFormat="1" ht="39.75" customHeight="1" x14ac:dyDescent="0.25">
      <c r="D83" s="361" ph="1"/>
      <c r="E83" s="361"/>
      <c r="F83" s="361" ph="1"/>
      <c r="H83" s="320"/>
      <c r="I83" s="320"/>
      <c r="J83" s="321"/>
      <c r="K83" s="321"/>
      <c r="L83" s="321"/>
      <c r="M83" s="321"/>
      <c r="N83" s="320"/>
      <c r="O83" s="320"/>
      <c r="P83" s="321"/>
      <c r="Q83" s="321"/>
      <c r="R83" s="321"/>
      <c r="S83" s="321"/>
    </row>
    <row r="84" spans="4:19" s="360" customFormat="1" ht="39.75" customHeight="1" x14ac:dyDescent="0.25">
      <c r="D84" s="361" ph="1"/>
      <c r="E84" s="361"/>
      <c r="F84" s="361" ph="1"/>
      <c r="H84" s="320"/>
      <c r="I84" s="320"/>
      <c r="J84" s="321"/>
      <c r="K84" s="321"/>
      <c r="L84" s="321"/>
      <c r="M84" s="321"/>
      <c r="N84" s="320"/>
      <c r="O84" s="320"/>
      <c r="P84" s="321"/>
      <c r="Q84" s="321"/>
      <c r="R84" s="321"/>
      <c r="S84" s="321"/>
    </row>
    <row r="85" spans="4:19" s="360" customFormat="1" ht="39.75" customHeight="1" x14ac:dyDescent="0.25">
      <c r="D85" s="361" ph="1"/>
      <c r="E85" s="361"/>
      <c r="F85" s="361" ph="1"/>
      <c r="H85" s="320"/>
      <c r="I85" s="320"/>
      <c r="J85" s="321"/>
      <c r="K85" s="321"/>
      <c r="L85" s="321"/>
      <c r="M85" s="321"/>
      <c r="N85" s="320"/>
      <c r="O85" s="320"/>
      <c r="P85" s="321"/>
      <c r="Q85" s="321"/>
      <c r="R85" s="321"/>
      <c r="S85" s="321"/>
    </row>
    <row r="86" spans="4:19" s="360" customFormat="1" ht="39.75" customHeight="1" x14ac:dyDescent="0.25">
      <c r="D86" s="361" ph="1"/>
      <c r="E86" s="361"/>
      <c r="F86" s="361" ph="1"/>
      <c r="H86" s="320"/>
      <c r="I86" s="320"/>
      <c r="J86" s="321"/>
      <c r="K86" s="321"/>
      <c r="L86" s="321"/>
      <c r="M86" s="321"/>
      <c r="N86" s="320"/>
      <c r="O86" s="320"/>
      <c r="P86" s="321"/>
      <c r="Q86" s="321"/>
      <c r="R86" s="321"/>
      <c r="S86" s="321"/>
    </row>
    <row r="87" spans="4:19" s="360" customFormat="1" ht="39.75" customHeight="1" x14ac:dyDescent="0.25">
      <c r="D87" s="361" ph="1"/>
      <c r="E87" s="361"/>
      <c r="F87" s="361" ph="1"/>
      <c r="H87" s="320"/>
      <c r="I87" s="320"/>
      <c r="J87" s="321"/>
      <c r="K87" s="321"/>
      <c r="L87" s="321"/>
      <c r="M87" s="321"/>
      <c r="N87" s="320"/>
      <c r="O87" s="320"/>
      <c r="P87" s="321"/>
      <c r="Q87" s="321"/>
      <c r="R87" s="321"/>
      <c r="S87" s="321"/>
    </row>
    <row r="88" spans="4:19" s="360" customFormat="1" ht="39.75" customHeight="1" x14ac:dyDescent="0.25">
      <c r="D88" s="361" ph="1"/>
      <c r="E88" s="361"/>
      <c r="F88" s="361" ph="1"/>
      <c r="H88" s="320"/>
      <c r="I88" s="320"/>
      <c r="J88" s="321"/>
      <c r="K88" s="321"/>
      <c r="L88" s="321"/>
      <c r="M88" s="321"/>
      <c r="N88" s="320"/>
      <c r="O88" s="320"/>
      <c r="P88" s="321"/>
      <c r="Q88" s="321"/>
      <c r="R88" s="321"/>
      <c r="S88" s="321"/>
    </row>
    <row r="89" spans="4:19" s="360" customFormat="1" ht="39.75" customHeight="1" x14ac:dyDescent="0.25">
      <c r="D89" s="361" ph="1"/>
      <c r="E89" s="361"/>
      <c r="F89" s="361" ph="1"/>
      <c r="H89" s="320"/>
      <c r="I89" s="320"/>
      <c r="J89" s="321"/>
      <c r="K89" s="321"/>
      <c r="L89" s="321"/>
      <c r="M89" s="321"/>
      <c r="N89" s="320"/>
      <c r="O89" s="320"/>
      <c r="P89" s="321"/>
      <c r="Q89" s="321"/>
      <c r="R89" s="321"/>
      <c r="S89" s="321"/>
    </row>
    <row r="90" spans="4:19" s="360" customFormat="1" ht="39.75" customHeight="1" x14ac:dyDescent="0.25">
      <c r="D90" s="361" ph="1"/>
      <c r="E90" s="361"/>
      <c r="F90" s="361" ph="1"/>
      <c r="H90" s="320"/>
      <c r="I90" s="320"/>
      <c r="J90" s="321"/>
      <c r="K90" s="321"/>
      <c r="L90" s="321"/>
      <c r="M90" s="321"/>
      <c r="N90" s="320"/>
      <c r="O90" s="320"/>
      <c r="P90" s="321"/>
      <c r="Q90" s="321"/>
      <c r="R90" s="321"/>
      <c r="S90" s="321"/>
    </row>
    <row r="91" spans="4:19" s="360" customFormat="1" ht="39.75" customHeight="1" x14ac:dyDescent="0.25">
      <c r="D91" s="361" ph="1"/>
      <c r="E91" s="361"/>
      <c r="F91" s="361" ph="1"/>
      <c r="H91" s="320"/>
      <c r="I91" s="320"/>
      <c r="J91" s="321"/>
      <c r="K91" s="321"/>
      <c r="L91" s="321"/>
      <c r="M91" s="321"/>
      <c r="N91" s="320"/>
      <c r="O91" s="320"/>
      <c r="P91" s="321"/>
      <c r="Q91" s="321"/>
      <c r="R91" s="321"/>
      <c r="S91" s="321"/>
    </row>
    <row r="92" spans="4:19" s="360" customFormat="1" ht="39.75" customHeight="1" x14ac:dyDescent="0.25">
      <c r="D92" s="361" ph="1"/>
      <c r="E92" s="361"/>
      <c r="F92" s="361" ph="1"/>
      <c r="H92" s="320"/>
      <c r="I92" s="320"/>
      <c r="J92" s="321"/>
      <c r="K92" s="321"/>
      <c r="L92" s="321"/>
      <c r="M92" s="321"/>
      <c r="N92" s="320"/>
      <c r="O92" s="320"/>
      <c r="P92" s="321"/>
      <c r="Q92" s="321"/>
      <c r="R92" s="321"/>
      <c r="S92" s="321"/>
    </row>
    <row r="93" spans="4:19" s="360" customFormat="1" ht="39.75" customHeight="1" x14ac:dyDescent="0.25">
      <c r="D93" s="361" ph="1"/>
      <c r="E93" s="361"/>
      <c r="F93" s="361" ph="1"/>
      <c r="H93" s="320"/>
      <c r="I93" s="320"/>
      <c r="J93" s="321"/>
      <c r="K93" s="321"/>
      <c r="L93" s="321"/>
      <c r="M93" s="321"/>
      <c r="N93" s="320"/>
      <c r="O93" s="320"/>
      <c r="P93" s="321"/>
      <c r="Q93" s="321"/>
      <c r="R93" s="321"/>
      <c r="S93" s="321"/>
    </row>
    <row r="94" spans="4:19" s="360" customFormat="1" ht="39.75" customHeight="1" x14ac:dyDescent="0.25">
      <c r="D94" s="361" ph="1"/>
      <c r="E94" s="361"/>
      <c r="F94" s="361" ph="1"/>
      <c r="H94" s="320"/>
      <c r="I94" s="320"/>
      <c r="J94" s="321"/>
      <c r="K94" s="321"/>
      <c r="L94" s="321"/>
      <c r="M94" s="321"/>
      <c r="N94" s="320"/>
      <c r="O94" s="320"/>
      <c r="P94" s="321"/>
      <c r="Q94" s="321"/>
      <c r="R94" s="321"/>
      <c r="S94" s="321"/>
    </row>
    <row r="95" spans="4:19" s="360" customFormat="1" ht="39.75" customHeight="1" x14ac:dyDescent="0.25">
      <c r="D95" s="361" ph="1"/>
      <c r="E95" s="361"/>
      <c r="F95" s="361" ph="1"/>
      <c r="H95" s="320"/>
      <c r="I95" s="320"/>
      <c r="J95" s="321"/>
      <c r="K95" s="321"/>
      <c r="L95" s="321"/>
      <c r="M95" s="321"/>
      <c r="N95" s="320"/>
      <c r="O95" s="320"/>
      <c r="P95" s="321"/>
      <c r="Q95" s="321"/>
      <c r="R95" s="321"/>
      <c r="S95" s="321"/>
    </row>
    <row r="96" spans="4:19" s="360" customFormat="1" ht="39.75" customHeight="1" x14ac:dyDescent="0.25">
      <c r="D96" s="361" ph="1"/>
      <c r="E96" s="361"/>
      <c r="F96" s="361" ph="1"/>
      <c r="H96" s="320"/>
      <c r="I96" s="320"/>
      <c r="J96" s="321"/>
      <c r="K96" s="321"/>
      <c r="L96" s="321"/>
      <c r="M96" s="321"/>
      <c r="N96" s="320"/>
      <c r="O96" s="320"/>
      <c r="P96" s="321"/>
      <c r="Q96" s="321"/>
      <c r="R96" s="321"/>
      <c r="S96" s="321"/>
    </row>
    <row r="97" spans="4:19" s="360" customFormat="1" ht="39.75" customHeight="1" x14ac:dyDescent="0.25">
      <c r="D97" s="361" ph="1"/>
      <c r="E97" s="361"/>
      <c r="F97" s="361" ph="1"/>
      <c r="H97" s="320"/>
      <c r="I97" s="320"/>
      <c r="J97" s="321"/>
      <c r="K97" s="321"/>
      <c r="L97" s="321"/>
      <c r="M97" s="321"/>
      <c r="N97" s="320"/>
      <c r="O97" s="320"/>
      <c r="P97" s="321"/>
      <c r="Q97" s="321"/>
      <c r="R97" s="321"/>
      <c r="S97" s="321"/>
    </row>
    <row r="98" spans="4:19" s="360" customFormat="1" ht="39.75" customHeight="1" x14ac:dyDescent="0.25">
      <c r="D98" s="361" ph="1"/>
      <c r="E98" s="361"/>
      <c r="F98" s="361" ph="1"/>
      <c r="H98" s="320"/>
      <c r="I98" s="320"/>
      <c r="J98" s="321"/>
      <c r="K98" s="321"/>
      <c r="L98" s="321"/>
      <c r="M98" s="321"/>
      <c r="N98" s="320"/>
      <c r="O98" s="320"/>
      <c r="P98" s="321"/>
      <c r="Q98" s="321"/>
      <c r="R98" s="321"/>
      <c r="S98" s="321"/>
    </row>
    <row r="99" spans="4:19" s="360" customFormat="1" ht="39.75" customHeight="1" x14ac:dyDescent="0.25">
      <c r="D99" s="361" ph="1"/>
      <c r="E99" s="361"/>
      <c r="F99" s="361" ph="1"/>
      <c r="H99" s="320"/>
      <c r="I99" s="320"/>
      <c r="J99" s="321"/>
      <c r="K99" s="321"/>
      <c r="L99" s="321"/>
      <c r="M99" s="321"/>
      <c r="N99" s="320"/>
      <c r="O99" s="320"/>
      <c r="P99" s="321"/>
      <c r="Q99" s="321"/>
      <c r="R99" s="321"/>
      <c r="S99" s="321"/>
    </row>
    <row r="100" spans="4:19" s="360" customFormat="1" ht="39.75" customHeight="1" x14ac:dyDescent="0.25">
      <c r="D100" s="361" ph="1"/>
      <c r="E100" s="361"/>
      <c r="F100" s="361" ph="1"/>
      <c r="H100" s="320"/>
      <c r="I100" s="320"/>
      <c r="J100" s="321"/>
      <c r="K100" s="321"/>
      <c r="L100" s="321"/>
      <c r="M100" s="321"/>
      <c r="N100" s="320"/>
      <c r="O100" s="320"/>
      <c r="P100" s="321"/>
      <c r="Q100" s="321"/>
      <c r="R100" s="321"/>
      <c r="S100" s="321"/>
    </row>
    <row r="101" spans="4:19" s="360" customFormat="1" ht="39.75" customHeight="1" x14ac:dyDescent="0.25">
      <c r="D101" s="361" ph="1"/>
      <c r="E101" s="361"/>
      <c r="F101" s="361" ph="1"/>
      <c r="H101" s="320"/>
      <c r="I101" s="320"/>
      <c r="J101" s="321"/>
      <c r="K101" s="321"/>
      <c r="L101" s="321"/>
      <c r="M101" s="321"/>
      <c r="N101" s="320"/>
      <c r="O101" s="320"/>
      <c r="P101" s="321"/>
      <c r="Q101" s="321"/>
      <c r="R101" s="321"/>
      <c r="S101" s="321"/>
    </row>
    <row r="102" spans="4:19" s="360" customFormat="1" ht="39.75" customHeight="1" x14ac:dyDescent="0.25">
      <c r="D102" s="361" ph="1"/>
      <c r="E102" s="361"/>
      <c r="F102" s="361" ph="1"/>
      <c r="H102" s="320"/>
      <c r="I102" s="320"/>
      <c r="J102" s="321"/>
      <c r="K102" s="321"/>
      <c r="L102" s="321"/>
      <c r="M102" s="321"/>
      <c r="N102" s="320"/>
      <c r="O102" s="320"/>
      <c r="P102" s="321"/>
      <c r="Q102" s="321"/>
      <c r="R102" s="321"/>
      <c r="S102" s="321"/>
    </row>
    <row r="103" spans="4:19" s="360" customFormat="1" ht="39.75" customHeight="1" x14ac:dyDescent="0.25">
      <c r="D103" s="361" ph="1"/>
      <c r="E103" s="361"/>
      <c r="F103" s="361" ph="1"/>
      <c r="H103" s="320"/>
      <c r="I103" s="320"/>
      <c r="J103" s="321"/>
      <c r="K103" s="321"/>
      <c r="L103" s="321"/>
      <c r="M103" s="321"/>
      <c r="N103" s="320"/>
      <c r="O103" s="320"/>
      <c r="P103" s="321"/>
      <c r="Q103" s="321"/>
      <c r="R103" s="321"/>
      <c r="S103" s="321"/>
    </row>
    <row r="104" spans="4:19" s="360" customFormat="1" ht="39.75" customHeight="1" x14ac:dyDescent="0.25">
      <c r="D104" s="361" ph="1"/>
      <c r="E104" s="361"/>
      <c r="F104" s="361" ph="1"/>
      <c r="H104" s="320"/>
      <c r="I104" s="320"/>
      <c r="J104" s="321"/>
      <c r="K104" s="321"/>
      <c r="L104" s="321"/>
      <c r="M104" s="321"/>
      <c r="N104" s="320"/>
      <c r="O104" s="320"/>
      <c r="P104" s="321"/>
      <c r="Q104" s="321"/>
      <c r="R104" s="321"/>
      <c r="S104" s="321"/>
    </row>
    <row r="105" spans="4:19" s="360" customFormat="1" ht="39.75" customHeight="1" x14ac:dyDescent="0.25">
      <c r="D105" s="361" ph="1"/>
      <c r="E105" s="361"/>
      <c r="F105" s="361" ph="1"/>
      <c r="H105" s="320"/>
      <c r="I105" s="320"/>
      <c r="J105" s="321"/>
      <c r="K105" s="321"/>
      <c r="L105" s="321"/>
      <c r="M105" s="321"/>
      <c r="N105" s="320"/>
      <c r="O105" s="320"/>
      <c r="P105" s="321"/>
      <c r="Q105" s="321"/>
      <c r="R105" s="321"/>
      <c r="S105" s="321"/>
    </row>
    <row r="106" spans="4:19" s="360" customFormat="1" ht="39.75" customHeight="1" x14ac:dyDescent="0.25">
      <c r="D106" s="361" ph="1"/>
      <c r="E106" s="361"/>
      <c r="F106" s="361" ph="1"/>
      <c r="H106" s="320"/>
      <c r="I106" s="320"/>
      <c r="J106" s="321"/>
      <c r="K106" s="321"/>
      <c r="L106" s="321"/>
      <c r="M106" s="321"/>
      <c r="N106" s="320"/>
      <c r="O106" s="320"/>
      <c r="P106" s="321"/>
      <c r="Q106" s="321"/>
      <c r="R106" s="321"/>
      <c r="S106" s="321"/>
    </row>
    <row r="107" spans="4:19" s="360" customFormat="1" ht="39.75" customHeight="1" x14ac:dyDescent="0.25">
      <c r="D107" s="361" ph="1"/>
      <c r="E107" s="361"/>
      <c r="F107" s="361" ph="1"/>
      <c r="H107" s="320"/>
      <c r="I107" s="320"/>
      <c r="J107" s="321"/>
      <c r="K107" s="321"/>
      <c r="L107" s="321"/>
      <c r="M107" s="321"/>
      <c r="N107" s="320"/>
      <c r="O107" s="320"/>
      <c r="P107" s="321"/>
      <c r="Q107" s="321"/>
      <c r="R107" s="321"/>
      <c r="S107" s="321"/>
    </row>
    <row r="108" spans="4:19" s="360" customFormat="1" ht="39.75" customHeight="1" x14ac:dyDescent="0.25">
      <c r="D108" s="361" ph="1"/>
      <c r="E108" s="361"/>
      <c r="F108" s="361" ph="1"/>
      <c r="H108" s="320"/>
      <c r="I108" s="320"/>
      <c r="J108" s="321"/>
      <c r="K108" s="321"/>
      <c r="L108" s="321"/>
      <c r="M108" s="321"/>
      <c r="N108" s="320"/>
      <c r="O108" s="320"/>
      <c r="P108" s="321"/>
      <c r="Q108" s="321"/>
      <c r="R108" s="321"/>
      <c r="S108" s="321"/>
    </row>
    <row r="109" spans="4:19" s="360" customFormat="1" ht="39.75" customHeight="1" x14ac:dyDescent="0.25">
      <c r="D109" s="361" ph="1"/>
      <c r="E109" s="361"/>
      <c r="F109" s="361" ph="1"/>
      <c r="H109" s="320"/>
      <c r="I109" s="320"/>
      <c r="J109" s="321"/>
      <c r="K109" s="321"/>
      <c r="L109" s="321"/>
      <c r="M109" s="321"/>
      <c r="N109" s="320"/>
      <c r="O109" s="320"/>
      <c r="P109" s="321"/>
      <c r="Q109" s="321"/>
      <c r="R109" s="321"/>
      <c r="S109" s="321"/>
    </row>
    <row r="110" spans="4:19" s="360" customFormat="1" ht="39.75" customHeight="1" x14ac:dyDescent="0.25">
      <c r="D110" s="361" ph="1"/>
      <c r="E110" s="361"/>
      <c r="F110" s="361" ph="1"/>
      <c r="H110" s="320"/>
      <c r="I110" s="320"/>
      <c r="J110" s="321"/>
      <c r="K110" s="321"/>
      <c r="L110" s="321"/>
      <c r="M110" s="321"/>
      <c r="N110" s="320"/>
      <c r="O110" s="320"/>
      <c r="P110" s="321"/>
      <c r="Q110" s="321"/>
      <c r="R110" s="321"/>
      <c r="S110" s="321"/>
    </row>
    <row r="111" spans="4:19" s="360" customFormat="1" ht="39.75" customHeight="1" x14ac:dyDescent="0.25">
      <c r="D111" s="361" ph="1"/>
      <c r="E111" s="361"/>
      <c r="F111" s="361" ph="1"/>
      <c r="H111" s="320"/>
      <c r="I111" s="320"/>
      <c r="J111" s="321"/>
      <c r="K111" s="321"/>
      <c r="L111" s="321"/>
      <c r="M111" s="321"/>
      <c r="N111" s="320"/>
      <c r="O111" s="320"/>
      <c r="P111" s="321"/>
      <c r="Q111" s="321"/>
      <c r="R111" s="321"/>
      <c r="S111" s="321"/>
    </row>
    <row r="112" spans="4:19" s="360" customFormat="1" ht="39.75" customHeight="1" x14ac:dyDescent="0.25">
      <c r="D112" s="361" ph="1"/>
      <c r="E112" s="361"/>
      <c r="F112" s="361" ph="1"/>
      <c r="H112" s="320"/>
      <c r="I112" s="320"/>
      <c r="J112" s="321"/>
      <c r="K112" s="321"/>
      <c r="L112" s="321"/>
      <c r="M112" s="321"/>
      <c r="N112" s="320"/>
      <c r="O112" s="320"/>
      <c r="P112" s="321"/>
      <c r="Q112" s="321"/>
      <c r="R112" s="321"/>
      <c r="S112" s="321"/>
    </row>
    <row r="113" spans="4:19" s="360" customFormat="1" ht="39.75" customHeight="1" x14ac:dyDescent="0.25">
      <c r="D113" s="361" ph="1"/>
      <c r="E113" s="361"/>
      <c r="F113" s="361" ph="1"/>
      <c r="H113" s="320"/>
      <c r="I113" s="320"/>
      <c r="J113" s="321"/>
      <c r="K113" s="321"/>
      <c r="L113" s="321"/>
      <c r="M113" s="321"/>
      <c r="N113" s="320"/>
      <c r="O113" s="320"/>
      <c r="P113" s="321"/>
      <c r="Q113" s="321"/>
      <c r="R113" s="321"/>
      <c r="S113" s="321"/>
    </row>
    <row r="114" spans="4:19" s="360" customFormat="1" ht="39.75" customHeight="1" x14ac:dyDescent="0.25">
      <c r="D114" s="361" ph="1"/>
      <c r="E114" s="361"/>
      <c r="F114" s="361" ph="1"/>
      <c r="H114" s="320"/>
      <c r="I114" s="320"/>
      <c r="J114" s="321"/>
      <c r="K114" s="321"/>
      <c r="L114" s="321"/>
      <c r="M114" s="321"/>
      <c r="N114" s="320"/>
      <c r="O114" s="320"/>
      <c r="P114" s="321"/>
      <c r="Q114" s="321"/>
      <c r="R114" s="321"/>
      <c r="S114" s="321"/>
    </row>
    <row r="115" spans="4:19" s="360" customFormat="1" ht="39.75" customHeight="1" x14ac:dyDescent="0.25">
      <c r="D115" s="361" ph="1"/>
      <c r="E115" s="361"/>
      <c r="F115" s="361" ph="1"/>
      <c r="H115" s="320"/>
      <c r="I115" s="320"/>
      <c r="J115" s="321"/>
      <c r="K115" s="321"/>
      <c r="L115" s="321"/>
      <c r="M115" s="321"/>
      <c r="N115" s="320"/>
      <c r="O115" s="320"/>
      <c r="P115" s="321"/>
      <c r="Q115" s="321"/>
      <c r="R115" s="321"/>
      <c r="S115" s="321"/>
    </row>
    <row r="116" spans="4:19" s="360" customFormat="1" ht="39.75" customHeight="1" x14ac:dyDescent="0.25">
      <c r="D116" s="361" ph="1"/>
      <c r="E116" s="361"/>
      <c r="F116" s="361" ph="1"/>
      <c r="H116" s="320"/>
      <c r="I116" s="320"/>
      <c r="J116" s="321"/>
      <c r="K116" s="321"/>
      <c r="L116" s="321"/>
      <c r="M116" s="321"/>
      <c r="N116" s="320"/>
      <c r="O116" s="320"/>
      <c r="P116" s="321"/>
      <c r="Q116" s="321"/>
      <c r="R116" s="321"/>
      <c r="S116" s="321"/>
    </row>
    <row r="117" spans="4:19" s="360" customFormat="1" ht="39.75" customHeight="1" x14ac:dyDescent="0.25">
      <c r="D117" s="361" ph="1"/>
      <c r="E117" s="361"/>
      <c r="F117" s="361" ph="1"/>
      <c r="H117" s="320"/>
      <c r="I117" s="320"/>
      <c r="J117" s="321"/>
      <c r="K117" s="321"/>
      <c r="L117" s="321"/>
      <c r="M117" s="321"/>
      <c r="N117" s="320"/>
      <c r="O117" s="320"/>
      <c r="P117" s="321"/>
      <c r="Q117" s="321"/>
      <c r="R117" s="321"/>
      <c r="S117" s="321"/>
    </row>
    <row r="118" spans="4:19" s="360" customFormat="1" ht="39.75" customHeight="1" x14ac:dyDescent="0.25">
      <c r="D118" s="361" ph="1"/>
      <c r="E118" s="361"/>
      <c r="F118" s="361" ph="1"/>
      <c r="H118" s="320"/>
      <c r="I118" s="320"/>
      <c r="J118" s="321"/>
      <c r="K118" s="321"/>
      <c r="L118" s="321"/>
      <c r="M118" s="321"/>
      <c r="N118" s="320"/>
      <c r="O118" s="320"/>
      <c r="P118" s="321"/>
      <c r="Q118" s="321"/>
      <c r="R118" s="321"/>
      <c r="S118" s="321"/>
    </row>
    <row r="119" spans="4:19" s="360" customFormat="1" ht="39.75" customHeight="1" x14ac:dyDescent="0.25">
      <c r="D119" s="361" ph="1"/>
      <c r="E119" s="361"/>
      <c r="F119" s="361" ph="1"/>
      <c r="H119" s="320"/>
      <c r="I119" s="320"/>
      <c r="J119" s="321"/>
      <c r="K119" s="321"/>
      <c r="L119" s="321"/>
      <c r="M119" s="321"/>
      <c r="N119" s="320"/>
      <c r="O119" s="320"/>
      <c r="P119" s="321"/>
      <c r="Q119" s="321"/>
      <c r="R119" s="321"/>
      <c r="S119" s="321"/>
    </row>
    <row r="120" spans="4:19" s="360" customFormat="1" ht="39.75" customHeight="1" x14ac:dyDescent="0.25">
      <c r="D120" s="361" ph="1"/>
      <c r="E120" s="361"/>
      <c r="F120" s="361" ph="1"/>
      <c r="H120" s="320"/>
      <c r="I120" s="320"/>
      <c r="J120" s="321"/>
      <c r="K120" s="321"/>
      <c r="L120" s="321"/>
      <c r="M120" s="321"/>
      <c r="N120" s="320"/>
      <c r="O120" s="320"/>
      <c r="P120" s="321"/>
      <c r="Q120" s="321"/>
      <c r="R120" s="321"/>
      <c r="S120" s="321"/>
    </row>
    <row r="121" spans="4:19" s="360" customFormat="1" ht="39.75" customHeight="1" x14ac:dyDescent="0.25">
      <c r="D121" s="361" ph="1"/>
      <c r="E121" s="361"/>
      <c r="F121" s="361" ph="1"/>
      <c r="H121" s="320"/>
      <c r="I121" s="320"/>
      <c r="J121" s="321"/>
      <c r="K121" s="321"/>
      <c r="L121" s="321"/>
      <c r="M121" s="321"/>
      <c r="N121" s="320"/>
      <c r="O121" s="320"/>
      <c r="P121" s="321"/>
      <c r="Q121" s="321"/>
      <c r="R121" s="321"/>
      <c r="S121" s="321"/>
    </row>
    <row r="122" spans="4:19" s="360" customFormat="1" ht="39.75" customHeight="1" x14ac:dyDescent="0.25">
      <c r="D122" s="361" ph="1"/>
      <c r="E122" s="361"/>
      <c r="F122" s="361" ph="1"/>
      <c r="H122" s="320"/>
      <c r="I122" s="320"/>
      <c r="J122" s="321"/>
      <c r="K122" s="321"/>
      <c r="L122" s="321"/>
      <c r="M122" s="321"/>
      <c r="N122" s="320"/>
      <c r="O122" s="320"/>
      <c r="P122" s="321"/>
      <c r="Q122" s="321"/>
      <c r="R122" s="321"/>
      <c r="S122" s="321"/>
    </row>
    <row r="123" spans="4:19" s="360" customFormat="1" ht="39.75" customHeight="1" x14ac:dyDescent="0.25">
      <c r="D123" s="361" ph="1"/>
      <c r="E123" s="361"/>
      <c r="F123" s="361" ph="1"/>
      <c r="H123" s="320"/>
      <c r="I123" s="320"/>
      <c r="J123" s="321"/>
      <c r="K123" s="321"/>
      <c r="L123" s="321"/>
      <c r="M123" s="321"/>
      <c r="N123" s="320"/>
      <c r="O123" s="320"/>
      <c r="P123" s="321"/>
      <c r="Q123" s="321"/>
      <c r="R123" s="321"/>
      <c r="S123" s="321"/>
    </row>
    <row r="124" spans="4:19" s="360" customFormat="1" ht="39.75" customHeight="1" x14ac:dyDescent="0.25">
      <c r="D124" s="361" ph="1"/>
      <c r="E124" s="361"/>
      <c r="F124" s="361" ph="1"/>
      <c r="H124" s="320"/>
      <c r="I124" s="320"/>
      <c r="J124" s="321"/>
      <c r="K124" s="321"/>
      <c r="L124" s="321"/>
      <c r="M124" s="321"/>
      <c r="N124" s="320"/>
      <c r="O124" s="320"/>
      <c r="P124" s="321"/>
      <c r="Q124" s="321"/>
      <c r="R124" s="321"/>
      <c r="S124" s="321"/>
    </row>
    <row r="125" spans="4:19" s="360" customFormat="1" ht="39.75" customHeight="1" x14ac:dyDescent="0.25">
      <c r="D125" s="361" ph="1"/>
      <c r="E125" s="361"/>
      <c r="F125" s="361" ph="1"/>
      <c r="H125" s="320"/>
      <c r="I125" s="320"/>
      <c r="J125" s="321"/>
      <c r="K125" s="321"/>
      <c r="L125" s="321"/>
      <c r="M125" s="321"/>
      <c r="N125" s="320"/>
      <c r="O125" s="320"/>
      <c r="P125" s="321"/>
      <c r="Q125" s="321"/>
      <c r="R125" s="321"/>
      <c r="S125" s="321"/>
    </row>
    <row r="126" spans="4:19" s="360" customFormat="1" ht="39.75" customHeight="1" x14ac:dyDescent="0.25">
      <c r="D126" s="361" ph="1"/>
      <c r="E126" s="361"/>
      <c r="F126" s="361" ph="1"/>
      <c r="H126" s="320"/>
      <c r="I126" s="320"/>
      <c r="J126" s="321"/>
      <c r="K126" s="321"/>
      <c r="L126" s="321"/>
      <c r="M126" s="321"/>
      <c r="N126" s="320"/>
      <c r="O126" s="320"/>
      <c r="P126" s="321"/>
      <c r="Q126" s="321"/>
      <c r="R126" s="321"/>
      <c r="S126" s="321"/>
    </row>
    <row r="127" spans="4:19" s="360" customFormat="1" ht="39.75" customHeight="1" x14ac:dyDescent="0.25">
      <c r="D127" s="361" ph="1"/>
      <c r="E127" s="361"/>
      <c r="F127" s="361" ph="1"/>
      <c r="H127" s="320"/>
      <c r="I127" s="320"/>
      <c r="J127" s="321"/>
      <c r="K127" s="321"/>
      <c r="L127" s="321"/>
      <c r="M127" s="321"/>
      <c r="N127" s="320"/>
      <c r="O127" s="320"/>
      <c r="P127" s="321"/>
      <c r="Q127" s="321"/>
      <c r="R127" s="321"/>
      <c r="S127" s="321"/>
    </row>
    <row r="128" spans="4:19" s="360" customFormat="1" ht="39.75" customHeight="1" x14ac:dyDescent="0.25">
      <c r="D128" s="361" ph="1"/>
      <c r="E128" s="361"/>
      <c r="F128" s="361" ph="1"/>
      <c r="H128" s="320"/>
      <c r="I128" s="320"/>
      <c r="J128" s="321"/>
      <c r="K128" s="321"/>
      <c r="L128" s="321"/>
      <c r="M128" s="321"/>
      <c r="N128" s="320"/>
      <c r="O128" s="320"/>
      <c r="P128" s="321"/>
      <c r="Q128" s="321"/>
      <c r="R128" s="321"/>
      <c r="S128" s="321"/>
    </row>
    <row r="129" spans="4:19" s="360" customFormat="1" ht="39.75" customHeight="1" x14ac:dyDescent="0.25">
      <c r="D129" s="361" ph="1"/>
      <c r="E129" s="361"/>
      <c r="F129" s="361" ph="1"/>
      <c r="H129" s="320"/>
      <c r="I129" s="320"/>
      <c r="J129" s="321"/>
      <c r="K129" s="321"/>
      <c r="L129" s="321"/>
      <c r="M129" s="321"/>
      <c r="N129" s="320"/>
      <c r="O129" s="320"/>
      <c r="P129" s="321"/>
      <c r="Q129" s="321"/>
      <c r="R129" s="321"/>
      <c r="S129" s="321"/>
    </row>
    <row r="130" spans="4:19" s="360" customFormat="1" ht="39.75" customHeight="1" x14ac:dyDescent="0.25">
      <c r="D130" s="361" ph="1"/>
      <c r="E130" s="361"/>
      <c r="F130" s="361" ph="1"/>
      <c r="H130" s="320"/>
      <c r="I130" s="320"/>
      <c r="J130" s="321"/>
      <c r="K130" s="321"/>
      <c r="L130" s="321"/>
      <c r="M130" s="321"/>
      <c r="N130" s="320"/>
      <c r="O130" s="320"/>
      <c r="P130" s="321"/>
      <c r="Q130" s="321"/>
      <c r="R130" s="321"/>
      <c r="S130" s="321"/>
    </row>
    <row r="131" spans="4:19" s="360" customFormat="1" ht="39.75" customHeight="1" x14ac:dyDescent="0.25">
      <c r="D131" s="361" ph="1"/>
      <c r="E131" s="361"/>
      <c r="F131" s="361" ph="1"/>
      <c r="H131" s="320"/>
      <c r="I131" s="320"/>
      <c r="J131" s="321"/>
      <c r="K131" s="321"/>
      <c r="L131" s="321"/>
      <c r="M131" s="321"/>
      <c r="N131" s="320"/>
      <c r="O131" s="320"/>
      <c r="P131" s="321"/>
      <c r="Q131" s="321"/>
      <c r="R131" s="321"/>
      <c r="S131" s="321"/>
    </row>
    <row r="132" spans="4:19" s="360" customFormat="1" ht="39.75" customHeight="1" x14ac:dyDescent="0.25">
      <c r="D132" s="361" ph="1"/>
      <c r="E132" s="361"/>
      <c r="F132" s="361" ph="1"/>
      <c r="H132" s="320"/>
      <c r="I132" s="320"/>
      <c r="J132" s="321"/>
      <c r="K132" s="321"/>
      <c r="L132" s="321"/>
      <c r="M132" s="321"/>
      <c r="N132" s="320"/>
      <c r="O132" s="320"/>
      <c r="P132" s="321"/>
      <c r="Q132" s="321"/>
      <c r="R132" s="321"/>
      <c r="S132" s="321"/>
    </row>
    <row r="133" spans="4:19" s="360" customFormat="1" ht="39.75" customHeight="1" x14ac:dyDescent="0.25">
      <c r="D133" s="361" ph="1"/>
      <c r="E133" s="361"/>
      <c r="F133" s="361" ph="1"/>
      <c r="H133" s="320"/>
      <c r="I133" s="320"/>
      <c r="J133" s="321"/>
      <c r="K133" s="321"/>
      <c r="L133" s="321"/>
      <c r="M133" s="321"/>
      <c r="N133" s="320"/>
      <c r="O133" s="320"/>
      <c r="P133" s="321"/>
      <c r="Q133" s="321"/>
      <c r="R133" s="321"/>
      <c r="S133" s="321"/>
    </row>
    <row r="134" spans="4:19" s="360" customFormat="1" ht="39.75" customHeight="1" x14ac:dyDescent="0.25">
      <c r="D134" s="361" ph="1"/>
      <c r="E134" s="361"/>
      <c r="F134" s="361" ph="1"/>
      <c r="H134" s="320"/>
      <c r="I134" s="320"/>
      <c r="J134" s="321"/>
      <c r="K134" s="321"/>
      <c r="L134" s="321"/>
      <c r="M134" s="321"/>
      <c r="N134" s="320"/>
      <c r="O134" s="320"/>
      <c r="P134" s="321"/>
      <c r="Q134" s="321"/>
      <c r="R134" s="321"/>
      <c r="S134" s="321"/>
    </row>
    <row r="135" spans="4:19" s="360" customFormat="1" ht="39.75" customHeight="1" x14ac:dyDescent="0.25">
      <c r="D135" s="361" ph="1"/>
      <c r="E135" s="361"/>
      <c r="F135" s="361" ph="1"/>
      <c r="H135" s="320"/>
      <c r="I135" s="320"/>
      <c r="J135" s="321"/>
      <c r="K135" s="321"/>
      <c r="L135" s="321"/>
      <c r="M135" s="321"/>
      <c r="N135" s="320"/>
      <c r="O135" s="320"/>
      <c r="P135" s="321"/>
      <c r="Q135" s="321"/>
      <c r="R135" s="321"/>
      <c r="S135" s="321"/>
    </row>
    <row r="136" spans="4:19" s="360" customFormat="1" ht="39.75" customHeight="1" x14ac:dyDescent="0.25">
      <c r="D136" s="361" ph="1"/>
      <c r="E136" s="361"/>
      <c r="F136" s="361" ph="1"/>
      <c r="H136" s="320"/>
      <c r="I136" s="320"/>
      <c r="J136" s="321"/>
      <c r="K136" s="321"/>
      <c r="L136" s="321"/>
      <c r="M136" s="321"/>
      <c r="N136" s="320"/>
      <c r="O136" s="320"/>
      <c r="P136" s="321"/>
      <c r="Q136" s="321"/>
      <c r="R136" s="321"/>
      <c r="S136" s="321"/>
    </row>
    <row r="137" spans="4:19" s="360" customFormat="1" ht="39.75" customHeight="1" x14ac:dyDescent="0.25">
      <c r="D137" s="361" ph="1"/>
      <c r="E137" s="361"/>
      <c r="F137" s="361" ph="1"/>
      <c r="H137" s="320"/>
      <c r="I137" s="320"/>
      <c r="J137" s="321"/>
      <c r="K137" s="321"/>
      <c r="L137" s="321"/>
      <c r="M137" s="321"/>
      <c r="N137" s="320"/>
      <c r="O137" s="320"/>
      <c r="P137" s="321"/>
      <c r="Q137" s="321"/>
      <c r="R137" s="321"/>
      <c r="S137" s="321"/>
    </row>
    <row r="138" spans="4:19" s="360" customFormat="1" ht="39.75" customHeight="1" x14ac:dyDescent="0.25">
      <c r="D138" s="361" ph="1"/>
      <c r="E138" s="361"/>
      <c r="F138" s="361" ph="1"/>
      <c r="H138" s="320"/>
      <c r="I138" s="320"/>
      <c r="J138" s="321"/>
      <c r="K138" s="321"/>
      <c r="L138" s="321"/>
      <c r="M138" s="321"/>
      <c r="N138" s="320"/>
      <c r="O138" s="320"/>
      <c r="P138" s="321"/>
      <c r="Q138" s="321"/>
      <c r="R138" s="321"/>
      <c r="S138" s="321"/>
    </row>
    <row r="139" spans="4:19" ht="39.75" customHeight="1" x14ac:dyDescent="0.25">
      <c r="D139" s="361" ph="1"/>
      <c r="F139" s="361" ph="1"/>
    </row>
    <row r="140" spans="4:19" ht="39.75" customHeight="1" x14ac:dyDescent="0.25">
      <c r="D140" s="361" ph="1"/>
      <c r="F140" s="361" ph="1"/>
    </row>
    <row r="141" spans="4:19" ht="39.75" customHeight="1" x14ac:dyDescent="0.25">
      <c r="D141" s="361" ph="1"/>
      <c r="F141" s="361" ph="1"/>
    </row>
    <row r="142" spans="4:19" ht="39.75" customHeight="1" x14ac:dyDescent="0.25">
      <c r="D142" s="361" ph="1"/>
      <c r="F142" s="361" ph="1"/>
    </row>
    <row r="143" spans="4:19" ht="39.75" customHeight="1" x14ac:dyDescent="0.25">
      <c r="D143" s="361" ph="1"/>
      <c r="F143" s="361" ph="1"/>
    </row>
    <row r="144" spans="4:19" ht="39.75" customHeight="1" x14ac:dyDescent="0.25">
      <c r="D144" s="361" ph="1"/>
      <c r="F144" s="361" ph="1"/>
    </row>
    <row r="145" spans="4:6" ht="39.75" customHeight="1" x14ac:dyDescent="0.25">
      <c r="D145" s="361" ph="1"/>
      <c r="F145" s="361" ph="1"/>
    </row>
    <row r="146" spans="4:6" ht="39.75" customHeight="1" x14ac:dyDescent="0.25">
      <c r="D146" s="361" ph="1"/>
      <c r="F146" s="361" ph="1"/>
    </row>
    <row r="147" spans="4:6" ht="39.75" customHeight="1" x14ac:dyDescent="0.25">
      <c r="D147" s="361" ph="1"/>
      <c r="F147" s="361" ph="1"/>
    </row>
    <row r="148" spans="4:6" ht="39.75" customHeight="1" x14ac:dyDescent="0.25">
      <c r="D148" s="361" ph="1"/>
      <c r="F148" s="361" ph="1"/>
    </row>
    <row r="149" spans="4:6" ht="39.75" customHeight="1" x14ac:dyDescent="0.25">
      <c r="D149" s="361" ph="1"/>
      <c r="F149" s="361" ph="1"/>
    </row>
    <row r="150" spans="4:6" ht="39.75" customHeight="1" x14ac:dyDescent="0.25">
      <c r="D150" s="361" ph="1"/>
      <c r="F150" s="361" ph="1"/>
    </row>
    <row r="151" spans="4:6" ht="39.75" customHeight="1" x14ac:dyDescent="0.25">
      <c r="D151" s="361" ph="1"/>
      <c r="F151" s="361" ph="1"/>
    </row>
    <row r="152" spans="4:6" ht="39.75" customHeight="1" x14ac:dyDescent="0.25">
      <c r="D152" s="361" ph="1"/>
      <c r="F152" s="361" ph="1"/>
    </row>
    <row r="153" spans="4:6" ht="39.75" customHeight="1" x14ac:dyDescent="0.25">
      <c r="D153" s="361" ph="1"/>
      <c r="F153" s="361" ph="1"/>
    </row>
    <row r="154" spans="4:6" ht="39.75" customHeight="1" x14ac:dyDescent="0.25">
      <c r="D154" s="361" ph="1"/>
      <c r="F154" s="361" ph="1"/>
    </row>
    <row r="155" spans="4:6" ht="39.75" customHeight="1" x14ac:dyDescent="0.25">
      <c r="D155" s="361" ph="1"/>
      <c r="F155" s="361" ph="1"/>
    </row>
    <row r="156" spans="4:6" ht="39.75" customHeight="1" x14ac:dyDescent="0.25">
      <c r="D156" s="361" ph="1"/>
      <c r="F156" s="361" ph="1"/>
    </row>
    <row r="157" spans="4:6" ht="39.75" customHeight="1" x14ac:dyDescent="0.25">
      <c r="D157" s="361" ph="1"/>
      <c r="F157" s="361" ph="1"/>
    </row>
    <row r="158" spans="4:6" ht="39.75" customHeight="1" x14ac:dyDescent="0.25">
      <c r="D158" s="361" ph="1"/>
      <c r="F158" s="361" ph="1"/>
    </row>
    <row r="159" spans="4:6" ht="39.75" customHeight="1" x14ac:dyDescent="0.25">
      <c r="D159" s="361" ph="1"/>
      <c r="F159" s="361" ph="1"/>
    </row>
    <row r="160" spans="4:6" ht="39.75" customHeight="1" x14ac:dyDescent="0.25">
      <c r="D160" s="361" ph="1"/>
      <c r="F160" s="361" ph="1"/>
    </row>
    <row r="161" spans="4:6" ht="39.75" customHeight="1" x14ac:dyDescent="0.25">
      <c r="D161" s="361" ph="1"/>
      <c r="F161" s="361" ph="1"/>
    </row>
    <row r="162" spans="4:6" ht="39.75" customHeight="1" x14ac:dyDescent="0.25">
      <c r="D162" s="361" ph="1"/>
      <c r="F162" s="361" ph="1"/>
    </row>
    <row r="163" spans="4:6" ht="39.75" customHeight="1" x14ac:dyDescent="0.25">
      <c r="D163" s="361" ph="1"/>
      <c r="F163" s="361" ph="1"/>
    </row>
    <row r="164" spans="4:6" ht="39.75" customHeight="1" x14ac:dyDescent="0.25">
      <c r="D164" s="361" ph="1"/>
      <c r="F164" s="361" ph="1"/>
    </row>
    <row r="165" spans="4:6" ht="39.75" customHeight="1" x14ac:dyDescent="0.25">
      <c r="D165" s="361" ph="1"/>
      <c r="F165" s="361" ph="1"/>
    </row>
    <row r="166" spans="4:6" ht="39.75" customHeight="1" x14ac:dyDescent="0.25">
      <c r="D166" s="361" ph="1"/>
      <c r="F166" s="361" ph="1"/>
    </row>
    <row r="167" spans="4:6" ht="39.75" customHeight="1" x14ac:dyDescent="0.25">
      <c r="D167" s="361" ph="1"/>
      <c r="F167" s="361" ph="1"/>
    </row>
    <row r="168" spans="4:6" ht="39.75" customHeight="1" x14ac:dyDescent="0.25">
      <c r="D168" s="361" ph="1"/>
      <c r="F168" s="361" ph="1"/>
    </row>
    <row r="169" spans="4:6" ht="39.75" customHeight="1" x14ac:dyDescent="0.25">
      <c r="D169" s="361" ph="1"/>
      <c r="F169" s="361" ph="1"/>
    </row>
    <row r="170" spans="4:6" ht="39.75" customHeight="1" x14ac:dyDescent="0.25">
      <c r="D170" s="361" ph="1"/>
      <c r="F170" s="361" ph="1"/>
    </row>
    <row r="171" spans="4:6" ht="39.75" customHeight="1" x14ac:dyDescent="0.25">
      <c r="D171" s="361" ph="1"/>
      <c r="F171" s="361" ph="1"/>
    </row>
    <row r="172" spans="4:6" ht="39.75" customHeight="1" x14ac:dyDescent="0.25">
      <c r="D172" s="361" ph="1"/>
      <c r="F172" s="361" ph="1"/>
    </row>
    <row r="173" spans="4:6" ht="39.75" customHeight="1" x14ac:dyDescent="0.25">
      <c r="D173" s="361" ph="1"/>
      <c r="F173" s="361" ph="1"/>
    </row>
    <row r="174" spans="4:6" ht="39.75" customHeight="1" x14ac:dyDescent="0.25">
      <c r="D174" s="361" ph="1"/>
      <c r="F174" s="361" ph="1"/>
    </row>
    <row r="175" spans="4:6" ht="39.75" customHeight="1" x14ac:dyDescent="0.25">
      <c r="D175" s="361" ph="1"/>
      <c r="F175" s="361" ph="1"/>
    </row>
    <row r="176" spans="4:6" ht="39.75" customHeight="1" x14ac:dyDescent="0.25">
      <c r="D176" s="361" ph="1"/>
      <c r="F176" s="361" ph="1"/>
    </row>
    <row r="177" spans="4:6" ht="39.75" customHeight="1" x14ac:dyDescent="0.25">
      <c r="D177" s="361" ph="1"/>
      <c r="F177" s="361" ph="1"/>
    </row>
    <row r="178" spans="4:6" ht="39.75" customHeight="1" x14ac:dyDescent="0.25">
      <c r="D178" s="361" ph="1"/>
      <c r="F178" s="361" ph="1"/>
    </row>
    <row r="179" spans="4:6" ht="39.75" customHeight="1" x14ac:dyDescent="0.25">
      <c r="D179" s="361" ph="1"/>
      <c r="F179" s="361" ph="1"/>
    </row>
    <row r="180" spans="4:6" ht="39.75" customHeight="1" x14ac:dyDescent="0.25">
      <c r="D180" s="361" ph="1"/>
      <c r="F180" s="361" ph="1"/>
    </row>
    <row r="181" spans="4:6" ht="39.75" customHeight="1" x14ac:dyDescent="0.25">
      <c r="D181" s="361" ph="1"/>
      <c r="F181" s="361" ph="1"/>
    </row>
    <row r="182" spans="4:6" ht="39.75" customHeight="1" x14ac:dyDescent="0.25">
      <c r="D182" s="361" ph="1"/>
      <c r="F182" s="361" ph="1"/>
    </row>
    <row r="183" spans="4:6" ht="39.75" customHeight="1" x14ac:dyDescent="0.25">
      <c r="D183" s="361" ph="1"/>
      <c r="F183" s="361" ph="1"/>
    </row>
    <row r="184" spans="4:6" ht="39.75" customHeight="1" x14ac:dyDescent="0.25">
      <c r="D184" s="361" ph="1"/>
      <c r="F184" s="361" ph="1"/>
    </row>
    <row r="185" spans="4:6" ht="39.75" customHeight="1" x14ac:dyDescent="0.25">
      <c r="D185" s="361" ph="1"/>
      <c r="F185" s="361" ph="1"/>
    </row>
    <row r="186" spans="4:6" ht="39.75" customHeight="1" x14ac:dyDescent="0.25">
      <c r="D186" s="361" ph="1"/>
      <c r="F186" s="361" ph="1"/>
    </row>
    <row r="187" spans="4:6" ht="39.75" customHeight="1" x14ac:dyDescent="0.25">
      <c r="D187" s="361" ph="1"/>
      <c r="F187" s="361" ph="1"/>
    </row>
    <row r="188" spans="4:6" ht="39.75" customHeight="1" x14ac:dyDescent="0.25">
      <c r="D188" s="361" ph="1"/>
      <c r="F188" s="361" ph="1"/>
    </row>
    <row r="189" spans="4:6" ht="39.75" customHeight="1" x14ac:dyDescent="0.25">
      <c r="D189" s="361" ph="1"/>
      <c r="F189" s="361" ph="1"/>
    </row>
    <row r="190" spans="4:6" ht="39.75" customHeight="1" x14ac:dyDescent="0.25">
      <c r="D190" s="361" ph="1"/>
      <c r="F190" s="361" ph="1"/>
    </row>
    <row r="191" spans="4:6" ht="39.75" customHeight="1" x14ac:dyDescent="0.25">
      <c r="D191" s="361" ph="1"/>
      <c r="F191" s="361" ph="1"/>
    </row>
    <row r="192" spans="4:6" ht="39.75" customHeight="1" x14ac:dyDescent="0.25">
      <c r="D192" s="361" ph="1"/>
      <c r="F192" s="361" ph="1"/>
    </row>
    <row r="193" spans="4:6" ht="39.75" customHeight="1" x14ac:dyDescent="0.25">
      <c r="D193" s="361" ph="1"/>
      <c r="F193" s="361" ph="1"/>
    </row>
    <row r="194" spans="4:6" ht="39.75" customHeight="1" x14ac:dyDescent="0.25">
      <c r="D194" s="361" ph="1"/>
      <c r="F194" s="361" ph="1"/>
    </row>
    <row r="195" spans="4:6" ht="39.75" customHeight="1" x14ac:dyDescent="0.25">
      <c r="D195" s="361" ph="1"/>
      <c r="F195" s="361" ph="1"/>
    </row>
  </sheetData>
  <mergeCells count="16">
    <mergeCell ref="B28:B33"/>
    <mergeCell ref="D2:D3"/>
    <mergeCell ref="B22:B27"/>
    <mergeCell ref="F2:F3"/>
    <mergeCell ref="G2:G3"/>
    <mergeCell ref="B4:B9"/>
    <mergeCell ref="B10:B15"/>
    <mergeCell ref="B16:B21"/>
    <mergeCell ref="E2:E3"/>
    <mergeCell ref="B2:B3"/>
    <mergeCell ref="C2:C3"/>
    <mergeCell ref="V2:V3"/>
    <mergeCell ref="U2:U3"/>
    <mergeCell ref="H2:M2"/>
    <mergeCell ref="N2:S2"/>
    <mergeCell ref="T2:T3"/>
  </mergeCells>
  <phoneticPr fontId="4"/>
  <printOptions horizontalCentered="1" verticalCentered="1" gridLinesSet="0"/>
  <pageMargins left="0.59055118110236227" right="0.39370078740157483" top="0.59055118110236227" bottom="0.59055118110236227" header="0.51181102362204722" footer="0.51181102362204722"/>
  <pageSetup paperSize="9" scale="80" orientation="portrait" horizontalDpi="4294967293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95"/>
  <sheetViews>
    <sheetView view="pageBreakPreview" zoomScaleNormal="85" zoomScaleSheetLayoutView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I7" sqref="I7"/>
    </sheetView>
  </sheetViews>
  <sheetFormatPr defaultColWidth="8.875" defaultRowHeight="39.75" customHeight="1" x14ac:dyDescent="0.25"/>
  <cols>
    <col min="1" max="1" width="5.625" style="317" customWidth="1"/>
    <col min="2" max="3" width="3.625" style="317" customWidth="1"/>
    <col min="4" max="4" width="14.625" style="318" customWidth="1"/>
    <col min="5" max="5" width="8.75" style="318" customWidth="1"/>
    <col min="6" max="6" width="3.625" style="318" customWidth="1"/>
    <col min="7" max="7" width="3.625" style="317" customWidth="1"/>
    <col min="8" max="9" width="3.625" style="261" customWidth="1"/>
    <col min="10" max="13" width="3.625" style="262" customWidth="1"/>
    <col min="14" max="15" width="3.625" style="261" customWidth="1"/>
    <col min="16" max="19" width="3.625" style="262" customWidth="1"/>
    <col min="20" max="20" width="5.625" style="262" customWidth="1"/>
    <col min="21" max="21" width="5.875" style="262" customWidth="1"/>
    <col min="22" max="16384" width="8.875" style="262"/>
  </cols>
  <sheetData>
    <row r="1" spans="1:22" ht="27" customHeight="1" x14ac:dyDescent="0.25">
      <c r="A1" s="260"/>
      <c r="B1" s="195" t="s">
        <v>55</v>
      </c>
      <c r="C1" s="260"/>
      <c r="D1" s="260"/>
      <c r="E1" s="260"/>
      <c r="F1" s="260"/>
      <c r="G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</row>
    <row r="2" spans="1:22" ht="21" customHeight="1" x14ac:dyDescent="0.25">
      <c r="A2" s="263"/>
      <c r="B2" s="487" t="s">
        <v>1</v>
      </c>
      <c r="C2" s="487" t="s">
        <v>2</v>
      </c>
      <c r="D2" s="489" t="s">
        <v>4</v>
      </c>
      <c r="E2" s="491" t="s">
        <v>28</v>
      </c>
      <c r="F2" s="493" t="s">
        <v>29</v>
      </c>
      <c r="G2" s="495" t="s">
        <v>3</v>
      </c>
      <c r="H2" s="482">
        <v>1</v>
      </c>
      <c r="I2" s="483"/>
      <c r="J2" s="483"/>
      <c r="K2" s="483"/>
      <c r="L2" s="483"/>
      <c r="M2" s="484"/>
      <c r="N2" s="482">
        <v>2</v>
      </c>
      <c r="O2" s="483"/>
      <c r="P2" s="483"/>
      <c r="Q2" s="483"/>
      <c r="R2" s="483"/>
      <c r="S2" s="484"/>
      <c r="T2" s="485" t="s">
        <v>16</v>
      </c>
      <c r="U2" s="485" t="s">
        <v>17</v>
      </c>
      <c r="V2" s="485" t="s">
        <v>12</v>
      </c>
    </row>
    <row r="3" spans="1:22" ht="54" customHeight="1" x14ac:dyDescent="0.25">
      <c r="A3" s="264"/>
      <c r="B3" s="488"/>
      <c r="C3" s="488"/>
      <c r="D3" s="490"/>
      <c r="E3" s="492"/>
      <c r="F3" s="494"/>
      <c r="G3" s="496"/>
      <c r="H3" s="265">
        <v>1</v>
      </c>
      <c r="I3" s="266">
        <v>2</v>
      </c>
      <c r="J3" s="266">
        <v>3</v>
      </c>
      <c r="K3" s="267">
        <v>4</v>
      </c>
      <c r="L3" s="268" t="s">
        <v>13</v>
      </c>
      <c r="M3" s="269" t="s">
        <v>15</v>
      </c>
      <c r="N3" s="265">
        <v>1</v>
      </c>
      <c r="O3" s="266">
        <v>2</v>
      </c>
      <c r="P3" s="266">
        <v>3</v>
      </c>
      <c r="Q3" s="267">
        <v>4</v>
      </c>
      <c r="R3" s="268" t="s">
        <v>14</v>
      </c>
      <c r="S3" s="269" t="s">
        <v>15</v>
      </c>
      <c r="T3" s="486"/>
      <c r="U3" s="486"/>
      <c r="V3" s="486"/>
    </row>
    <row r="4" spans="1:22" ht="27" customHeight="1" x14ac:dyDescent="0.45">
      <c r="A4" s="270"/>
      <c r="B4" s="479">
        <v>1</v>
      </c>
      <c r="C4" s="271">
        <v>1</v>
      </c>
      <c r="D4" s="196" t="s">
        <v>144</v>
      </c>
      <c r="E4" s="272" t="s">
        <v>140</v>
      </c>
      <c r="F4" s="92"/>
      <c r="G4" s="93" t="s">
        <v>39</v>
      </c>
      <c r="H4" s="273">
        <v>0</v>
      </c>
      <c r="I4" s="274">
        <v>0</v>
      </c>
      <c r="J4" s="274">
        <v>3</v>
      </c>
      <c r="K4" s="275">
        <v>0</v>
      </c>
      <c r="L4" s="273">
        <f>SUM(H4:K4)</f>
        <v>3</v>
      </c>
      <c r="M4" s="273">
        <f>COUNTIF(H4:K4,"&gt;1")</f>
        <v>1</v>
      </c>
      <c r="N4" s="273">
        <v>0</v>
      </c>
      <c r="O4" s="274">
        <v>0</v>
      </c>
      <c r="P4" s="274">
        <v>0</v>
      </c>
      <c r="Q4" s="275">
        <v>7</v>
      </c>
      <c r="R4" s="273">
        <f t="shared" ref="R4:R27" si="0">SUM(N4:Q4)</f>
        <v>7</v>
      </c>
      <c r="S4" s="273">
        <f>COUNTIF(N4:Q4,"&gt;1")</f>
        <v>1</v>
      </c>
      <c r="T4" s="276">
        <f>L4+R4</f>
        <v>10</v>
      </c>
      <c r="U4" s="276">
        <f>M4+S4</f>
        <v>2</v>
      </c>
      <c r="V4" s="277">
        <v>0</v>
      </c>
    </row>
    <row r="5" spans="1:22" ht="27" customHeight="1" x14ac:dyDescent="0.45">
      <c r="A5" s="278"/>
      <c r="B5" s="480"/>
      <c r="C5" s="279">
        <v>2</v>
      </c>
      <c r="D5" s="197" t="s">
        <v>145</v>
      </c>
      <c r="E5" s="280" t="s">
        <v>140</v>
      </c>
      <c r="F5" s="95" t="s">
        <v>41</v>
      </c>
      <c r="G5" s="96" t="s">
        <v>141</v>
      </c>
      <c r="H5" s="281">
        <v>0</v>
      </c>
      <c r="I5" s="282">
        <v>3</v>
      </c>
      <c r="J5" s="282">
        <v>5</v>
      </c>
      <c r="K5" s="283">
        <v>5</v>
      </c>
      <c r="L5" s="281">
        <f t="shared" ref="L5:L27" si="1">SUM(H5:K5)</f>
        <v>13</v>
      </c>
      <c r="M5" s="281">
        <f t="shared" ref="M5:M27" si="2">COUNTIF(H5:K5,"&gt;1")</f>
        <v>3</v>
      </c>
      <c r="N5" s="281">
        <v>9</v>
      </c>
      <c r="O5" s="282">
        <v>5</v>
      </c>
      <c r="P5" s="282">
        <v>0</v>
      </c>
      <c r="Q5" s="283">
        <v>9</v>
      </c>
      <c r="R5" s="281">
        <f t="shared" si="0"/>
        <v>23</v>
      </c>
      <c r="S5" s="281">
        <f t="shared" ref="S5:S27" si="3">COUNTIF(N5:Q5,"&gt;1")</f>
        <v>3</v>
      </c>
      <c r="T5" s="284">
        <f>L5+R5</f>
        <v>36</v>
      </c>
      <c r="U5" s="284">
        <f>M5+S5</f>
        <v>6</v>
      </c>
      <c r="V5" s="285">
        <v>4</v>
      </c>
    </row>
    <row r="6" spans="1:22" ht="27" customHeight="1" x14ac:dyDescent="0.45">
      <c r="A6" s="286"/>
      <c r="B6" s="480"/>
      <c r="C6" s="287">
        <v>3</v>
      </c>
      <c r="D6" s="198" t="s">
        <v>184</v>
      </c>
      <c r="E6" s="288" t="s">
        <v>140</v>
      </c>
      <c r="F6" s="98"/>
      <c r="G6" s="99" t="s">
        <v>183</v>
      </c>
      <c r="H6" s="289">
        <v>0</v>
      </c>
      <c r="I6" s="290">
        <v>0</v>
      </c>
      <c r="J6" s="290">
        <v>0</v>
      </c>
      <c r="K6" s="291">
        <v>9</v>
      </c>
      <c r="L6" s="289">
        <f t="shared" si="1"/>
        <v>9</v>
      </c>
      <c r="M6" s="289">
        <f t="shared" si="2"/>
        <v>1</v>
      </c>
      <c r="N6" s="289">
        <v>0</v>
      </c>
      <c r="O6" s="290">
        <v>0</v>
      </c>
      <c r="P6" s="290">
        <v>7</v>
      </c>
      <c r="Q6" s="291">
        <v>0</v>
      </c>
      <c r="R6" s="289">
        <f t="shared" si="0"/>
        <v>7</v>
      </c>
      <c r="S6" s="289">
        <f t="shared" si="3"/>
        <v>1</v>
      </c>
      <c r="T6" s="292">
        <f t="shared" ref="T6:U27" si="4">L6+R6</f>
        <v>16</v>
      </c>
      <c r="U6" s="292">
        <f t="shared" si="4"/>
        <v>2</v>
      </c>
      <c r="V6" s="293">
        <v>0</v>
      </c>
    </row>
    <row r="7" spans="1:22" ht="27" customHeight="1" x14ac:dyDescent="0.45">
      <c r="A7" s="270"/>
      <c r="B7" s="480"/>
      <c r="C7" s="271">
        <v>4</v>
      </c>
      <c r="D7" s="196" t="s">
        <v>169</v>
      </c>
      <c r="E7" s="272" t="s">
        <v>140</v>
      </c>
      <c r="F7" s="92"/>
      <c r="G7" s="93" t="s">
        <v>152</v>
      </c>
      <c r="H7" s="273">
        <v>0</v>
      </c>
      <c r="I7" s="274">
        <v>0</v>
      </c>
      <c r="J7" s="274">
        <v>5</v>
      </c>
      <c r="K7" s="275">
        <v>0</v>
      </c>
      <c r="L7" s="273">
        <f t="shared" si="1"/>
        <v>5</v>
      </c>
      <c r="M7" s="273">
        <f t="shared" si="2"/>
        <v>1</v>
      </c>
      <c r="N7" s="273">
        <v>9</v>
      </c>
      <c r="O7" s="274">
        <v>7</v>
      </c>
      <c r="P7" s="274">
        <v>10</v>
      </c>
      <c r="Q7" s="275">
        <v>5</v>
      </c>
      <c r="R7" s="273">
        <f t="shared" si="0"/>
        <v>31</v>
      </c>
      <c r="S7" s="273">
        <f t="shared" si="3"/>
        <v>4</v>
      </c>
      <c r="T7" s="276">
        <f t="shared" si="4"/>
        <v>36</v>
      </c>
      <c r="U7" s="276">
        <f t="shared" si="4"/>
        <v>5</v>
      </c>
      <c r="V7" s="277">
        <v>0</v>
      </c>
    </row>
    <row r="8" spans="1:22" ht="27" customHeight="1" x14ac:dyDescent="0.45">
      <c r="A8" s="278"/>
      <c r="B8" s="480"/>
      <c r="C8" s="279">
        <v>5</v>
      </c>
      <c r="D8" s="197" t="s">
        <v>133</v>
      </c>
      <c r="E8" s="280" t="s">
        <v>140</v>
      </c>
      <c r="F8" s="95"/>
      <c r="G8" s="96" t="s">
        <v>46</v>
      </c>
      <c r="H8" s="281">
        <v>0</v>
      </c>
      <c r="I8" s="282">
        <v>9</v>
      </c>
      <c r="J8" s="282">
        <v>5</v>
      </c>
      <c r="K8" s="283">
        <v>0</v>
      </c>
      <c r="L8" s="281">
        <f t="shared" si="1"/>
        <v>14</v>
      </c>
      <c r="M8" s="281">
        <f t="shared" si="2"/>
        <v>2</v>
      </c>
      <c r="N8" s="281">
        <v>0</v>
      </c>
      <c r="O8" s="282">
        <v>0</v>
      </c>
      <c r="P8" s="282">
        <v>7</v>
      </c>
      <c r="Q8" s="283">
        <v>10</v>
      </c>
      <c r="R8" s="281">
        <f t="shared" si="0"/>
        <v>17</v>
      </c>
      <c r="S8" s="281">
        <f t="shared" si="3"/>
        <v>2</v>
      </c>
      <c r="T8" s="284">
        <f t="shared" si="4"/>
        <v>31</v>
      </c>
      <c r="U8" s="284">
        <f t="shared" si="4"/>
        <v>4</v>
      </c>
      <c r="V8" s="285">
        <v>0</v>
      </c>
    </row>
    <row r="9" spans="1:22" ht="27" customHeight="1" x14ac:dyDescent="0.45">
      <c r="A9" s="286"/>
      <c r="B9" s="481"/>
      <c r="C9" s="287">
        <v>6</v>
      </c>
      <c r="D9" s="198" t="s">
        <v>143</v>
      </c>
      <c r="E9" s="288" t="s">
        <v>140</v>
      </c>
      <c r="F9" s="98"/>
      <c r="G9" s="99" t="s">
        <v>152</v>
      </c>
      <c r="H9" s="289">
        <v>0</v>
      </c>
      <c r="I9" s="290">
        <v>0</v>
      </c>
      <c r="J9" s="290">
        <v>7</v>
      </c>
      <c r="K9" s="291">
        <v>10</v>
      </c>
      <c r="L9" s="289">
        <f t="shared" si="1"/>
        <v>17</v>
      </c>
      <c r="M9" s="289">
        <f t="shared" si="2"/>
        <v>2</v>
      </c>
      <c r="N9" s="289">
        <v>0</v>
      </c>
      <c r="O9" s="290">
        <v>0</v>
      </c>
      <c r="P9" s="290">
        <v>0</v>
      </c>
      <c r="Q9" s="291">
        <v>5</v>
      </c>
      <c r="R9" s="289">
        <f t="shared" si="0"/>
        <v>5</v>
      </c>
      <c r="S9" s="289">
        <f t="shared" si="3"/>
        <v>1</v>
      </c>
      <c r="T9" s="292">
        <f t="shared" si="4"/>
        <v>22</v>
      </c>
      <c r="U9" s="292">
        <f t="shared" si="4"/>
        <v>3</v>
      </c>
      <c r="V9" s="293">
        <v>0</v>
      </c>
    </row>
    <row r="10" spans="1:22" ht="27" customHeight="1" x14ac:dyDescent="0.45">
      <c r="A10" s="270"/>
      <c r="B10" s="479">
        <v>2</v>
      </c>
      <c r="C10" s="271">
        <v>1</v>
      </c>
      <c r="D10" s="196" t="s">
        <v>139</v>
      </c>
      <c r="E10" s="272" t="s">
        <v>140</v>
      </c>
      <c r="F10" s="92"/>
      <c r="G10" s="93" t="s">
        <v>141</v>
      </c>
      <c r="H10" s="273">
        <v>0</v>
      </c>
      <c r="I10" s="274">
        <v>0</v>
      </c>
      <c r="J10" s="274">
        <v>7</v>
      </c>
      <c r="K10" s="275">
        <v>3</v>
      </c>
      <c r="L10" s="273">
        <f t="shared" si="1"/>
        <v>10</v>
      </c>
      <c r="M10" s="273">
        <f t="shared" si="2"/>
        <v>2</v>
      </c>
      <c r="N10" s="273">
        <v>0</v>
      </c>
      <c r="O10" s="274">
        <v>5</v>
      </c>
      <c r="P10" s="274">
        <v>7</v>
      </c>
      <c r="Q10" s="275">
        <v>9</v>
      </c>
      <c r="R10" s="273">
        <f t="shared" si="0"/>
        <v>21</v>
      </c>
      <c r="S10" s="273">
        <f t="shared" si="3"/>
        <v>3</v>
      </c>
      <c r="T10" s="276">
        <f t="shared" si="4"/>
        <v>31</v>
      </c>
      <c r="U10" s="276">
        <f t="shared" si="4"/>
        <v>5</v>
      </c>
      <c r="V10" s="277">
        <v>0</v>
      </c>
    </row>
    <row r="11" spans="1:22" ht="27" customHeight="1" x14ac:dyDescent="0.45">
      <c r="A11" s="278"/>
      <c r="B11" s="480"/>
      <c r="C11" s="279">
        <v>2</v>
      </c>
      <c r="D11" s="197" t="s">
        <v>151</v>
      </c>
      <c r="E11" s="280" t="s">
        <v>140</v>
      </c>
      <c r="F11" s="95"/>
      <c r="G11" s="96" t="s">
        <v>182</v>
      </c>
      <c r="H11" s="281">
        <v>0</v>
      </c>
      <c r="I11" s="282">
        <v>0</v>
      </c>
      <c r="J11" s="282">
        <v>0</v>
      </c>
      <c r="K11" s="283">
        <v>0</v>
      </c>
      <c r="L11" s="281">
        <f t="shared" si="1"/>
        <v>0</v>
      </c>
      <c r="M11" s="281">
        <f t="shared" si="2"/>
        <v>0</v>
      </c>
      <c r="N11" s="281">
        <v>5</v>
      </c>
      <c r="O11" s="282">
        <v>3</v>
      </c>
      <c r="P11" s="282">
        <v>5</v>
      </c>
      <c r="Q11" s="283">
        <v>0</v>
      </c>
      <c r="R11" s="281">
        <f t="shared" si="0"/>
        <v>13</v>
      </c>
      <c r="S11" s="281">
        <f t="shared" si="3"/>
        <v>3</v>
      </c>
      <c r="T11" s="284">
        <f t="shared" si="4"/>
        <v>13</v>
      </c>
      <c r="U11" s="284">
        <f t="shared" si="4"/>
        <v>3</v>
      </c>
      <c r="V11" s="285">
        <v>0</v>
      </c>
    </row>
    <row r="12" spans="1:22" ht="27" customHeight="1" x14ac:dyDescent="0.45">
      <c r="A12" s="286"/>
      <c r="B12" s="480"/>
      <c r="C12" s="287">
        <v>3</v>
      </c>
      <c r="D12" s="198"/>
      <c r="E12" s="288"/>
      <c r="F12" s="98"/>
      <c r="G12" s="99"/>
      <c r="H12" s="289"/>
      <c r="I12" s="290"/>
      <c r="J12" s="290"/>
      <c r="K12" s="291"/>
      <c r="L12" s="294">
        <f t="shared" si="1"/>
        <v>0</v>
      </c>
      <c r="M12" s="294">
        <f t="shared" si="2"/>
        <v>0</v>
      </c>
      <c r="N12" s="294"/>
      <c r="O12" s="295"/>
      <c r="P12" s="295"/>
      <c r="Q12" s="296"/>
      <c r="R12" s="294">
        <f t="shared" si="0"/>
        <v>0</v>
      </c>
      <c r="S12" s="294">
        <f t="shared" si="3"/>
        <v>0</v>
      </c>
      <c r="T12" s="297">
        <f t="shared" si="4"/>
        <v>0</v>
      </c>
      <c r="U12" s="297">
        <f t="shared" si="4"/>
        <v>0</v>
      </c>
      <c r="V12" s="293"/>
    </row>
    <row r="13" spans="1:22" ht="27" customHeight="1" x14ac:dyDescent="0.45">
      <c r="A13" s="298"/>
      <c r="B13" s="480"/>
      <c r="C13" s="299">
        <v>4</v>
      </c>
      <c r="D13" s="199" t="s">
        <v>142</v>
      </c>
      <c r="E13" s="300" t="s">
        <v>140</v>
      </c>
      <c r="F13" s="100"/>
      <c r="G13" s="101" t="s">
        <v>46</v>
      </c>
      <c r="H13" s="301">
        <v>7</v>
      </c>
      <c r="I13" s="302">
        <v>7</v>
      </c>
      <c r="J13" s="302">
        <v>3</v>
      </c>
      <c r="K13" s="303">
        <v>5</v>
      </c>
      <c r="L13" s="301">
        <f t="shared" si="1"/>
        <v>22</v>
      </c>
      <c r="M13" s="301">
        <f t="shared" si="2"/>
        <v>4</v>
      </c>
      <c r="N13" s="301">
        <v>5</v>
      </c>
      <c r="O13" s="302">
        <v>7</v>
      </c>
      <c r="P13" s="302">
        <v>5</v>
      </c>
      <c r="Q13" s="303">
        <v>5</v>
      </c>
      <c r="R13" s="301">
        <f t="shared" si="0"/>
        <v>22</v>
      </c>
      <c r="S13" s="301">
        <f t="shared" si="3"/>
        <v>4</v>
      </c>
      <c r="T13" s="304">
        <f t="shared" si="4"/>
        <v>44</v>
      </c>
      <c r="U13" s="276">
        <f t="shared" si="4"/>
        <v>8</v>
      </c>
      <c r="V13" s="277">
        <v>10</v>
      </c>
    </row>
    <row r="14" spans="1:22" ht="27" customHeight="1" x14ac:dyDescent="0.45">
      <c r="A14" s="278"/>
      <c r="B14" s="480"/>
      <c r="C14" s="279">
        <v>5</v>
      </c>
      <c r="D14" s="197" t="s">
        <v>155</v>
      </c>
      <c r="E14" s="280" t="s">
        <v>140</v>
      </c>
      <c r="F14" s="95"/>
      <c r="G14" s="96" t="s">
        <v>141</v>
      </c>
      <c r="H14" s="281">
        <v>0</v>
      </c>
      <c r="I14" s="282">
        <v>0</v>
      </c>
      <c r="J14" s="282">
        <v>3</v>
      </c>
      <c r="K14" s="283">
        <v>7</v>
      </c>
      <c r="L14" s="281">
        <f t="shared" si="1"/>
        <v>10</v>
      </c>
      <c r="M14" s="281">
        <f t="shared" si="2"/>
        <v>2</v>
      </c>
      <c r="N14" s="281">
        <v>10</v>
      </c>
      <c r="O14" s="282">
        <v>3</v>
      </c>
      <c r="P14" s="282">
        <v>3</v>
      </c>
      <c r="Q14" s="283">
        <v>7</v>
      </c>
      <c r="R14" s="281">
        <f t="shared" si="0"/>
        <v>23</v>
      </c>
      <c r="S14" s="281">
        <f t="shared" si="3"/>
        <v>4</v>
      </c>
      <c r="T14" s="284">
        <f t="shared" si="4"/>
        <v>33</v>
      </c>
      <c r="U14" s="284">
        <f t="shared" si="4"/>
        <v>6</v>
      </c>
      <c r="V14" s="285">
        <v>4</v>
      </c>
    </row>
    <row r="15" spans="1:22" ht="27" customHeight="1" x14ac:dyDescent="0.45">
      <c r="A15" s="286"/>
      <c r="B15" s="481"/>
      <c r="C15" s="287">
        <v>6</v>
      </c>
      <c r="D15" s="198"/>
      <c r="E15" s="288"/>
      <c r="F15" s="98"/>
      <c r="G15" s="99"/>
      <c r="H15" s="289"/>
      <c r="I15" s="290"/>
      <c r="J15" s="290"/>
      <c r="K15" s="291"/>
      <c r="L15" s="294">
        <f t="shared" si="1"/>
        <v>0</v>
      </c>
      <c r="M15" s="294">
        <f t="shared" si="2"/>
        <v>0</v>
      </c>
      <c r="N15" s="294"/>
      <c r="O15" s="295"/>
      <c r="P15" s="295"/>
      <c r="Q15" s="296"/>
      <c r="R15" s="294">
        <f t="shared" si="0"/>
        <v>0</v>
      </c>
      <c r="S15" s="294">
        <f t="shared" si="3"/>
        <v>0</v>
      </c>
      <c r="T15" s="297">
        <f t="shared" si="4"/>
        <v>0</v>
      </c>
      <c r="U15" s="297">
        <f t="shared" si="4"/>
        <v>0</v>
      </c>
      <c r="V15" s="293"/>
    </row>
    <row r="16" spans="1:22" ht="27" customHeight="1" x14ac:dyDescent="0.45">
      <c r="A16" s="270"/>
      <c r="B16" s="479">
        <v>3</v>
      </c>
      <c r="C16" s="271">
        <v>1</v>
      </c>
      <c r="D16" s="196" t="s">
        <v>153</v>
      </c>
      <c r="E16" s="272" t="s">
        <v>146</v>
      </c>
      <c r="F16" s="92"/>
      <c r="G16" s="93" t="s">
        <v>141</v>
      </c>
      <c r="H16" s="273">
        <v>0</v>
      </c>
      <c r="I16" s="274">
        <v>0</v>
      </c>
      <c r="J16" s="274">
        <v>3</v>
      </c>
      <c r="K16" s="275">
        <v>0</v>
      </c>
      <c r="L16" s="273">
        <f t="shared" si="1"/>
        <v>3</v>
      </c>
      <c r="M16" s="273">
        <f t="shared" si="2"/>
        <v>1</v>
      </c>
      <c r="N16" s="273">
        <v>0</v>
      </c>
      <c r="O16" s="274">
        <v>9</v>
      </c>
      <c r="P16" s="274">
        <v>0</v>
      </c>
      <c r="Q16" s="275">
        <v>0</v>
      </c>
      <c r="R16" s="273">
        <f t="shared" si="0"/>
        <v>9</v>
      </c>
      <c r="S16" s="273">
        <f t="shared" si="3"/>
        <v>1</v>
      </c>
      <c r="T16" s="276">
        <f t="shared" si="4"/>
        <v>12</v>
      </c>
      <c r="U16" s="276">
        <f t="shared" si="4"/>
        <v>2</v>
      </c>
      <c r="V16" s="277">
        <f t="shared" ref="V16:V27" si="5">IF(H16="","",IF(K16="","",IF(U16=8,10,IF(U16=7,9,IF(U16=6,7,IF(U16=5,4,IF(U16&lt;=4,0)))))))</f>
        <v>0</v>
      </c>
    </row>
    <row r="17" spans="1:22" ht="27" customHeight="1" x14ac:dyDescent="0.45">
      <c r="A17" s="278"/>
      <c r="B17" s="480"/>
      <c r="C17" s="279">
        <v>2</v>
      </c>
      <c r="D17" s="197" t="s">
        <v>135</v>
      </c>
      <c r="E17" s="280" t="s">
        <v>146</v>
      </c>
      <c r="F17" s="95"/>
      <c r="G17" s="96" t="s">
        <v>141</v>
      </c>
      <c r="H17" s="281">
        <v>3</v>
      </c>
      <c r="I17" s="282">
        <v>3</v>
      </c>
      <c r="J17" s="282">
        <v>3</v>
      </c>
      <c r="K17" s="283">
        <v>9</v>
      </c>
      <c r="L17" s="281">
        <f t="shared" si="1"/>
        <v>18</v>
      </c>
      <c r="M17" s="281">
        <f t="shared" si="2"/>
        <v>4</v>
      </c>
      <c r="N17" s="281">
        <v>7</v>
      </c>
      <c r="O17" s="282">
        <v>0</v>
      </c>
      <c r="P17" s="282">
        <v>7</v>
      </c>
      <c r="Q17" s="283">
        <v>5</v>
      </c>
      <c r="R17" s="281">
        <f t="shared" si="0"/>
        <v>19</v>
      </c>
      <c r="S17" s="281">
        <f t="shared" si="3"/>
        <v>3</v>
      </c>
      <c r="T17" s="284">
        <f t="shared" si="4"/>
        <v>37</v>
      </c>
      <c r="U17" s="284">
        <f t="shared" si="4"/>
        <v>7</v>
      </c>
      <c r="V17" s="285">
        <f t="shared" si="5"/>
        <v>9</v>
      </c>
    </row>
    <row r="18" spans="1:22" ht="27" customHeight="1" x14ac:dyDescent="0.45">
      <c r="A18" s="286"/>
      <c r="B18" s="480"/>
      <c r="C18" s="287">
        <v>3</v>
      </c>
      <c r="D18" s="198" t="s">
        <v>147</v>
      </c>
      <c r="E18" s="288" t="s">
        <v>146</v>
      </c>
      <c r="F18" s="98"/>
      <c r="G18" s="99" t="s">
        <v>148</v>
      </c>
      <c r="H18" s="289">
        <v>9</v>
      </c>
      <c r="I18" s="290">
        <v>9</v>
      </c>
      <c r="J18" s="290">
        <v>0</v>
      </c>
      <c r="K18" s="291">
        <v>3</v>
      </c>
      <c r="L18" s="289">
        <f t="shared" si="1"/>
        <v>21</v>
      </c>
      <c r="M18" s="289">
        <f t="shared" si="2"/>
        <v>3</v>
      </c>
      <c r="N18" s="289">
        <v>7</v>
      </c>
      <c r="O18" s="290">
        <v>7</v>
      </c>
      <c r="P18" s="290">
        <v>9</v>
      </c>
      <c r="Q18" s="291">
        <v>7</v>
      </c>
      <c r="R18" s="289">
        <f t="shared" si="0"/>
        <v>30</v>
      </c>
      <c r="S18" s="289">
        <f t="shared" si="3"/>
        <v>4</v>
      </c>
      <c r="T18" s="292">
        <f t="shared" si="4"/>
        <v>51</v>
      </c>
      <c r="U18" s="292">
        <f t="shared" si="4"/>
        <v>7</v>
      </c>
      <c r="V18" s="293">
        <f t="shared" si="5"/>
        <v>9</v>
      </c>
    </row>
    <row r="19" spans="1:22" ht="27" customHeight="1" x14ac:dyDescent="0.45">
      <c r="A19" s="270"/>
      <c r="B19" s="480"/>
      <c r="C19" s="271">
        <v>4</v>
      </c>
      <c r="D19" s="196" t="s">
        <v>149</v>
      </c>
      <c r="E19" s="272" t="s">
        <v>146</v>
      </c>
      <c r="F19" s="92" t="s">
        <v>41</v>
      </c>
      <c r="G19" s="93" t="s">
        <v>150</v>
      </c>
      <c r="H19" s="273">
        <v>0</v>
      </c>
      <c r="I19" s="274">
        <v>7</v>
      </c>
      <c r="J19" s="274">
        <v>3</v>
      </c>
      <c r="K19" s="275">
        <v>0</v>
      </c>
      <c r="L19" s="273">
        <f t="shared" si="1"/>
        <v>10</v>
      </c>
      <c r="M19" s="273">
        <f t="shared" si="2"/>
        <v>2</v>
      </c>
      <c r="N19" s="273">
        <v>7</v>
      </c>
      <c r="O19" s="274">
        <v>0</v>
      </c>
      <c r="P19" s="274">
        <v>0</v>
      </c>
      <c r="Q19" s="275">
        <v>5</v>
      </c>
      <c r="R19" s="273">
        <f t="shared" si="0"/>
        <v>12</v>
      </c>
      <c r="S19" s="273">
        <f t="shared" si="3"/>
        <v>2</v>
      </c>
      <c r="T19" s="276">
        <f t="shared" si="4"/>
        <v>22</v>
      </c>
      <c r="U19" s="276">
        <f t="shared" si="4"/>
        <v>4</v>
      </c>
      <c r="V19" s="277">
        <f t="shared" si="5"/>
        <v>0</v>
      </c>
    </row>
    <row r="20" spans="1:22" ht="27" customHeight="1" x14ac:dyDescent="0.45">
      <c r="A20" s="278"/>
      <c r="B20" s="480"/>
      <c r="C20" s="279">
        <v>5</v>
      </c>
      <c r="D20" s="197" t="s">
        <v>134</v>
      </c>
      <c r="E20" s="280" t="s">
        <v>146</v>
      </c>
      <c r="F20" s="95"/>
      <c r="G20" s="96" t="s">
        <v>66</v>
      </c>
      <c r="H20" s="281">
        <v>0</v>
      </c>
      <c r="I20" s="282">
        <v>0</v>
      </c>
      <c r="J20" s="282">
        <v>3</v>
      </c>
      <c r="K20" s="283">
        <v>3</v>
      </c>
      <c r="L20" s="281">
        <f t="shared" si="1"/>
        <v>6</v>
      </c>
      <c r="M20" s="281">
        <f t="shared" si="2"/>
        <v>2</v>
      </c>
      <c r="N20" s="281">
        <v>0</v>
      </c>
      <c r="O20" s="282">
        <v>7</v>
      </c>
      <c r="P20" s="282">
        <v>0</v>
      </c>
      <c r="Q20" s="283">
        <v>0</v>
      </c>
      <c r="R20" s="281">
        <f t="shared" si="0"/>
        <v>7</v>
      </c>
      <c r="S20" s="281">
        <f t="shared" si="3"/>
        <v>1</v>
      </c>
      <c r="T20" s="284">
        <f t="shared" si="4"/>
        <v>13</v>
      </c>
      <c r="U20" s="284">
        <f t="shared" si="4"/>
        <v>3</v>
      </c>
      <c r="V20" s="285">
        <f t="shared" si="5"/>
        <v>0</v>
      </c>
    </row>
    <row r="21" spans="1:22" ht="27" customHeight="1" x14ac:dyDescent="0.45">
      <c r="A21" s="286"/>
      <c r="B21" s="481"/>
      <c r="C21" s="287">
        <v>6</v>
      </c>
      <c r="D21" s="198"/>
      <c r="E21" s="288"/>
      <c r="F21" s="98"/>
      <c r="G21" s="99"/>
      <c r="H21" s="289"/>
      <c r="I21" s="290"/>
      <c r="J21" s="290"/>
      <c r="K21" s="291"/>
      <c r="L21" s="294">
        <f t="shared" si="1"/>
        <v>0</v>
      </c>
      <c r="M21" s="294">
        <f t="shared" si="2"/>
        <v>0</v>
      </c>
      <c r="N21" s="294"/>
      <c r="O21" s="295"/>
      <c r="P21" s="295"/>
      <c r="Q21" s="296"/>
      <c r="R21" s="294">
        <f t="shared" si="0"/>
        <v>0</v>
      </c>
      <c r="S21" s="294">
        <f t="shared" si="3"/>
        <v>0</v>
      </c>
      <c r="T21" s="297">
        <f t="shared" si="4"/>
        <v>0</v>
      </c>
      <c r="U21" s="297">
        <f t="shared" si="4"/>
        <v>0</v>
      </c>
      <c r="V21" s="293" t="str">
        <f t="shared" si="5"/>
        <v/>
      </c>
    </row>
    <row r="22" spans="1:22" ht="27" customHeight="1" x14ac:dyDescent="0.45">
      <c r="A22" s="270"/>
      <c r="B22" s="479">
        <v>4</v>
      </c>
      <c r="C22" s="271">
        <v>1</v>
      </c>
      <c r="D22" s="196"/>
      <c r="E22" s="272"/>
      <c r="F22" s="92"/>
      <c r="G22" s="93"/>
      <c r="H22" s="273"/>
      <c r="I22" s="274"/>
      <c r="J22" s="274"/>
      <c r="K22" s="275"/>
      <c r="L22" s="305">
        <f t="shared" si="1"/>
        <v>0</v>
      </c>
      <c r="M22" s="305">
        <f t="shared" si="2"/>
        <v>0</v>
      </c>
      <c r="N22" s="305"/>
      <c r="O22" s="306"/>
      <c r="P22" s="306"/>
      <c r="Q22" s="307"/>
      <c r="R22" s="305">
        <f t="shared" si="0"/>
        <v>0</v>
      </c>
      <c r="S22" s="305">
        <f t="shared" si="3"/>
        <v>0</v>
      </c>
      <c r="T22" s="308">
        <f t="shared" si="4"/>
        <v>0</v>
      </c>
      <c r="U22" s="308">
        <f t="shared" si="4"/>
        <v>0</v>
      </c>
      <c r="V22" s="277" t="str">
        <f t="shared" si="5"/>
        <v/>
      </c>
    </row>
    <row r="23" spans="1:22" ht="27" customHeight="1" x14ac:dyDescent="0.45">
      <c r="A23" s="278"/>
      <c r="B23" s="480"/>
      <c r="C23" s="279">
        <v>2</v>
      </c>
      <c r="D23" s="197"/>
      <c r="E23" s="280"/>
      <c r="F23" s="95"/>
      <c r="G23" s="96"/>
      <c r="H23" s="281"/>
      <c r="I23" s="282"/>
      <c r="J23" s="282"/>
      <c r="K23" s="283"/>
      <c r="L23" s="309">
        <f t="shared" si="1"/>
        <v>0</v>
      </c>
      <c r="M23" s="309">
        <f t="shared" si="2"/>
        <v>0</v>
      </c>
      <c r="N23" s="309"/>
      <c r="O23" s="310"/>
      <c r="P23" s="310"/>
      <c r="Q23" s="311"/>
      <c r="R23" s="309">
        <f t="shared" si="0"/>
        <v>0</v>
      </c>
      <c r="S23" s="309">
        <f t="shared" si="3"/>
        <v>0</v>
      </c>
      <c r="T23" s="312">
        <f t="shared" si="4"/>
        <v>0</v>
      </c>
      <c r="U23" s="312">
        <f t="shared" si="4"/>
        <v>0</v>
      </c>
      <c r="V23" s="285" t="str">
        <f t="shared" si="5"/>
        <v/>
      </c>
    </row>
    <row r="24" spans="1:22" ht="27" customHeight="1" x14ac:dyDescent="0.45">
      <c r="A24" s="286"/>
      <c r="B24" s="480"/>
      <c r="C24" s="287">
        <v>3</v>
      </c>
      <c r="D24" s="198"/>
      <c r="E24" s="288"/>
      <c r="F24" s="98"/>
      <c r="G24" s="99"/>
      <c r="H24" s="289"/>
      <c r="I24" s="290"/>
      <c r="J24" s="290"/>
      <c r="K24" s="291"/>
      <c r="L24" s="294">
        <f t="shared" si="1"/>
        <v>0</v>
      </c>
      <c r="M24" s="294">
        <f t="shared" si="2"/>
        <v>0</v>
      </c>
      <c r="N24" s="294"/>
      <c r="O24" s="295"/>
      <c r="P24" s="295"/>
      <c r="Q24" s="296"/>
      <c r="R24" s="294">
        <f t="shared" si="0"/>
        <v>0</v>
      </c>
      <c r="S24" s="294">
        <f t="shared" si="3"/>
        <v>0</v>
      </c>
      <c r="T24" s="297">
        <f t="shared" si="4"/>
        <v>0</v>
      </c>
      <c r="U24" s="297">
        <f t="shared" si="4"/>
        <v>0</v>
      </c>
      <c r="V24" s="293" t="str">
        <f t="shared" si="5"/>
        <v/>
      </c>
    </row>
    <row r="25" spans="1:22" ht="27" customHeight="1" x14ac:dyDescent="0.45">
      <c r="A25" s="270"/>
      <c r="B25" s="480"/>
      <c r="C25" s="271">
        <v>4</v>
      </c>
      <c r="D25" s="196"/>
      <c r="E25" s="272"/>
      <c r="F25" s="92"/>
      <c r="G25" s="93"/>
      <c r="H25" s="273"/>
      <c r="I25" s="274"/>
      <c r="J25" s="274"/>
      <c r="K25" s="275"/>
      <c r="L25" s="305">
        <f t="shared" si="1"/>
        <v>0</v>
      </c>
      <c r="M25" s="305">
        <f t="shared" si="2"/>
        <v>0</v>
      </c>
      <c r="N25" s="305"/>
      <c r="O25" s="306"/>
      <c r="P25" s="306"/>
      <c r="Q25" s="307"/>
      <c r="R25" s="305">
        <f t="shared" si="0"/>
        <v>0</v>
      </c>
      <c r="S25" s="305">
        <f t="shared" si="3"/>
        <v>0</v>
      </c>
      <c r="T25" s="308">
        <f t="shared" si="4"/>
        <v>0</v>
      </c>
      <c r="U25" s="308">
        <f t="shared" si="4"/>
        <v>0</v>
      </c>
      <c r="V25" s="277" t="str">
        <f t="shared" si="5"/>
        <v/>
      </c>
    </row>
    <row r="26" spans="1:22" ht="27" customHeight="1" x14ac:dyDescent="0.45">
      <c r="A26" s="278"/>
      <c r="B26" s="480"/>
      <c r="C26" s="279">
        <v>5</v>
      </c>
      <c r="D26" s="197"/>
      <c r="E26" s="280"/>
      <c r="F26" s="95"/>
      <c r="G26" s="96"/>
      <c r="H26" s="281"/>
      <c r="I26" s="282"/>
      <c r="J26" s="282"/>
      <c r="K26" s="283"/>
      <c r="L26" s="309">
        <f t="shared" si="1"/>
        <v>0</v>
      </c>
      <c r="M26" s="309">
        <f t="shared" si="2"/>
        <v>0</v>
      </c>
      <c r="N26" s="309"/>
      <c r="O26" s="310"/>
      <c r="P26" s="310"/>
      <c r="Q26" s="311"/>
      <c r="R26" s="309">
        <f t="shared" si="0"/>
        <v>0</v>
      </c>
      <c r="S26" s="309">
        <f t="shared" si="3"/>
        <v>0</v>
      </c>
      <c r="T26" s="312">
        <f t="shared" si="4"/>
        <v>0</v>
      </c>
      <c r="U26" s="312">
        <f t="shared" si="4"/>
        <v>0</v>
      </c>
      <c r="V26" s="285" t="str">
        <f t="shared" si="5"/>
        <v/>
      </c>
    </row>
    <row r="27" spans="1:22" ht="27" customHeight="1" x14ac:dyDescent="0.45">
      <c r="A27" s="286"/>
      <c r="B27" s="481"/>
      <c r="C27" s="287">
        <v>6</v>
      </c>
      <c r="D27" s="198"/>
      <c r="E27" s="288"/>
      <c r="F27" s="98"/>
      <c r="G27" s="99"/>
      <c r="H27" s="289"/>
      <c r="I27" s="290"/>
      <c r="J27" s="290"/>
      <c r="K27" s="291"/>
      <c r="L27" s="294">
        <f t="shared" si="1"/>
        <v>0</v>
      </c>
      <c r="M27" s="294">
        <f t="shared" si="2"/>
        <v>0</v>
      </c>
      <c r="N27" s="294"/>
      <c r="O27" s="295"/>
      <c r="P27" s="295"/>
      <c r="Q27" s="296"/>
      <c r="R27" s="294">
        <f t="shared" si="0"/>
        <v>0</v>
      </c>
      <c r="S27" s="294">
        <f t="shared" si="3"/>
        <v>0</v>
      </c>
      <c r="T27" s="297">
        <f t="shared" si="4"/>
        <v>0</v>
      </c>
      <c r="U27" s="297">
        <f t="shared" si="4"/>
        <v>0</v>
      </c>
      <c r="V27" s="293" t="str">
        <f t="shared" si="5"/>
        <v/>
      </c>
    </row>
    <row r="28" spans="1:22" ht="27" customHeight="1" x14ac:dyDescent="0.45">
      <c r="A28" s="298"/>
      <c r="B28" s="479"/>
      <c r="C28" s="299"/>
      <c r="D28" s="199"/>
      <c r="E28" s="313"/>
      <c r="F28" s="37"/>
      <c r="G28" s="38"/>
      <c r="H28" s="301"/>
      <c r="I28" s="302"/>
      <c r="J28" s="302"/>
      <c r="K28" s="303"/>
      <c r="L28" s="301"/>
      <c r="M28" s="301"/>
      <c r="N28" s="301"/>
      <c r="O28" s="302"/>
      <c r="P28" s="302"/>
      <c r="Q28" s="303"/>
      <c r="R28" s="301"/>
      <c r="S28" s="301"/>
      <c r="T28" s="304"/>
      <c r="U28" s="276"/>
      <c r="V28" s="277"/>
    </row>
    <row r="29" spans="1:22" ht="27" customHeight="1" x14ac:dyDescent="0.45">
      <c r="A29" s="278"/>
      <c r="B29" s="480"/>
      <c r="C29" s="279"/>
      <c r="D29" s="197"/>
      <c r="E29" s="314"/>
      <c r="F29" s="33"/>
      <c r="G29" s="34"/>
      <c r="H29" s="281"/>
      <c r="I29" s="282"/>
      <c r="J29" s="282"/>
      <c r="K29" s="283"/>
      <c r="L29" s="281"/>
      <c r="M29" s="281"/>
      <c r="N29" s="281"/>
      <c r="O29" s="282"/>
      <c r="P29" s="282"/>
      <c r="Q29" s="283"/>
      <c r="R29" s="281"/>
      <c r="S29" s="281"/>
      <c r="T29" s="284"/>
      <c r="U29" s="284"/>
      <c r="V29" s="285"/>
    </row>
    <row r="30" spans="1:22" ht="27" customHeight="1" x14ac:dyDescent="0.45">
      <c r="A30" s="286"/>
      <c r="B30" s="480"/>
      <c r="C30" s="287"/>
      <c r="D30" s="198"/>
      <c r="E30" s="315"/>
      <c r="F30" s="35"/>
      <c r="G30" s="36"/>
      <c r="H30" s="289"/>
      <c r="I30" s="290"/>
      <c r="J30" s="290"/>
      <c r="K30" s="291"/>
      <c r="L30" s="289"/>
      <c r="M30" s="289"/>
      <c r="N30" s="289"/>
      <c r="O30" s="290"/>
      <c r="P30" s="290"/>
      <c r="Q30" s="291"/>
      <c r="R30" s="289"/>
      <c r="S30" s="289"/>
      <c r="T30" s="292"/>
      <c r="U30" s="292"/>
      <c r="V30" s="293"/>
    </row>
    <row r="31" spans="1:22" ht="27" customHeight="1" x14ac:dyDescent="0.45">
      <c r="A31" s="270"/>
      <c r="B31" s="480"/>
      <c r="C31" s="271"/>
      <c r="D31" s="196"/>
      <c r="E31" s="316"/>
      <c r="F31" s="31"/>
      <c r="G31" s="32"/>
      <c r="H31" s="273"/>
      <c r="I31" s="274"/>
      <c r="J31" s="274"/>
      <c r="K31" s="275"/>
      <c r="L31" s="273"/>
      <c r="M31" s="273"/>
      <c r="N31" s="273"/>
      <c r="O31" s="274"/>
      <c r="P31" s="274"/>
      <c r="Q31" s="275"/>
      <c r="R31" s="273"/>
      <c r="S31" s="273"/>
      <c r="T31" s="276"/>
      <c r="U31" s="276"/>
      <c r="V31" s="277"/>
    </row>
    <row r="32" spans="1:22" ht="27" customHeight="1" x14ac:dyDescent="0.45">
      <c r="A32" s="278"/>
      <c r="B32" s="480"/>
      <c r="C32" s="279"/>
      <c r="D32" s="197"/>
      <c r="E32" s="314"/>
      <c r="F32" s="33"/>
      <c r="G32" s="34"/>
      <c r="H32" s="281"/>
      <c r="I32" s="282"/>
      <c r="J32" s="282"/>
      <c r="K32" s="283"/>
      <c r="L32" s="281"/>
      <c r="M32" s="281"/>
      <c r="N32" s="281"/>
      <c r="O32" s="282"/>
      <c r="P32" s="282"/>
      <c r="Q32" s="283"/>
      <c r="R32" s="281"/>
      <c r="S32" s="281"/>
      <c r="T32" s="284"/>
      <c r="U32" s="284"/>
      <c r="V32" s="285"/>
    </row>
    <row r="33" spans="1:22" ht="27" customHeight="1" x14ac:dyDescent="0.45">
      <c r="A33" s="286"/>
      <c r="B33" s="481"/>
      <c r="C33" s="287"/>
      <c r="D33" s="198"/>
      <c r="E33" s="315"/>
      <c r="F33" s="35"/>
      <c r="G33" s="36"/>
      <c r="H33" s="289"/>
      <c r="I33" s="290"/>
      <c r="J33" s="290"/>
      <c r="K33" s="291"/>
      <c r="L33" s="289"/>
      <c r="M33" s="289"/>
      <c r="N33" s="289"/>
      <c r="O33" s="290"/>
      <c r="P33" s="290"/>
      <c r="Q33" s="291"/>
      <c r="R33" s="289"/>
      <c r="S33" s="289"/>
      <c r="T33" s="292"/>
      <c r="U33" s="292"/>
      <c r="V33" s="293"/>
    </row>
    <row r="34" spans="1:22" s="317" customFormat="1" ht="39.75" customHeight="1" x14ac:dyDescent="0.25">
      <c r="D34" s="318" ph="1"/>
      <c r="E34" s="318"/>
      <c r="F34" s="318" ph="1"/>
      <c r="H34" s="261"/>
      <c r="I34" s="261"/>
      <c r="J34" s="262"/>
      <c r="K34" s="262"/>
      <c r="L34" s="262"/>
      <c r="M34" s="262"/>
      <c r="N34" s="261"/>
      <c r="O34" s="261"/>
      <c r="P34" s="262"/>
      <c r="Q34" s="262"/>
      <c r="R34" s="262"/>
      <c r="S34" s="262"/>
    </row>
    <row r="35" spans="1:22" s="317" customFormat="1" ht="39.75" customHeight="1" x14ac:dyDescent="0.25">
      <c r="D35" s="318" ph="1"/>
      <c r="E35" s="318"/>
      <c r="F35" s="318" ph="1"/>
      <c r="H35" s="261"/>
      <c r="I35" s="261"/>
      <c r="J35" s="262"/>
      <c r="K35" s="262"/>
      <c r="L35" s="262"/>
      <c r="M35" s="262"/>
      <c r="N35" s="261"/>
      <c r="O35" s="261"/>
      <c r="P35" s="262"/>
      <c r="Q35" s="262"/>
      <c r="R35" s="262"/>
      <c r="S35" s="262"/>
    </row>
    <row r="36" spans="1:22" s="317" customFormat="1" ht="39.75" customHeight="1" x14ac:dyDescent="0.25">
      <c r="D36" s="318" ph="1"/>
      <c r="E36" s="318"/>
      <c r="F36" s="318" ph="1"/>
      <c r="H36" s="261"/>
      <c r="I36" s="261"/>
      <c r="J36" s="262"/>
      <c r="K36" s="262"/>
      <c r="L36" s="262"/>
      <c r="M36" s="262"/>
      <c r="N36" s="261"/>
      <c r="O36" s="261"/>
      <c r="P36" s="262"/>
      <c r="Q36" s="262"/>
      <c r="R36" s="262"/>
      <c r="S36" s="262"/>
    </row>
    <row r="37" spans="1:22" s="317" customFormat="1" ht="39.75" customHeight="1" x14ac:dyDescent="0.25">
      <c r="D37" s="318" ph="1"/>
      <c r="E37" s="318"/>
      <c r="F37" s="318" ph="1"/>
      <c r="H37" s="261"/>
      <c r="I37" s="261"/>
      <c r="J37" s="262"/>
      <c r="K37" s="262"/>
      <c r="L37" s="262"/>
      <c r="M37" s="262"/>
      <c r="N37" s="261"/>
      <c r="O37" s="261"/>
      <c r="P37" s="262"/>
      <c r="Q37" s="262"/>
      <c r="R37" s="262"/>
      <c r="S37" s="262"/>
    </row>
    <row r="38" spans="1:22" s="317" customFormat="1" ht="39.75" customHeight="1" x14ac:dyDescent="0.25">
      <c r="D38" s="318" ph="1"/>
      <c r="E38" s="318"/>
      <c r="F38" s="318" ph="1"/>
      <c r="H38" s="261"/>
      <c r="I38" s="261"/>
      <c r="J38" s="262"/>
      <c r="K38" s="262"/>
      <c r="L38" s="262"/>
      <c r="M38" s="262"/>
      <c r="N38" s="261"/>
      <c r="O38" s="261"/>
      <c r="P38" s="262"/>
      <c r="Q38" s="262"/>
      <c r="R38" s="262"/>
      <c r="S38" s="262"/>
    </row>
    <row r="39" spans="1:22" s="317" customFormat="1" ht="39.75" customHeight="1" x14ac:dyDescent="0.25">
      <c r="D39" s="318" ph="1"/>
      <c r="E39" s="318"/>
      <c r="F39" s="318" ph="1"/>
      <c r="H39" s="261"/>
      <c r="I39" s="261"/>
      <c r="J39" s="262"/>
      <c r="K39" s="262"/>
      <c r="L39" s="262"/>
      <c r="M39" s="262"/>
      <c r="N39" s="261"/>
      <c r="O39" s="261"/>
      <c r="P39" s="262"/>
      <c r="Q39" s="262"/>
      <c r="R39" s="262"/>
      <c r="S39" s="262"/>
    </row>
    <row r="40" spans="1:22" s="317" customFormat="1" ht="39.75" customHeight="1" x14ac:dyDescent="0.25">
      <c r="D40" s="318" ph="1"/>
      <c r="E40" s="318"/>
      <c r="F40" s="318" ph="1"/>
      <c r="H40" s="261"/>
      <c r="I40" s="261"/>
      <c r="J40" s="262"/>
      <c r="K40" s="262"/>
      <c r="L40" s="262"/>
      <c r="M40" s="262"/>
      <c r="N40" s="261"/>
      <c r="O40" s="261"/>
      <c r="P40" s="262"/>
      <c r="Q40" s="262"/>
      <c r="R40" s="262"/>
      <c r="S40" s="262"/>
    </row>
    <row r="41" spans="1:22" s="317" customFormat="1" ht="39.75" customHeight="1" x14ac:dyDescent="0.25">
      <c r="D41" s="318" ph="1"/>
      <c r="E41" s="318"/>
      <c r="F41" s="318" ph="1"/>
      <c r="H41" s="261"/>
      <c r="I41" s="261"/>
      <c r="J41" s="262"/>
      <c r="K41" s="262"/>
      <c r="L41" s="262"/>
      <c r="M41" s="262"/>
      <c r="N41" s="261"/>
      <c r="O41" s="261"/>
      <c r="P41" s="262"/>
      <c r="Q41" s="262"/>
      <c r="R41" s="262"/>
      <c r="S41" s="262"/>
    </row>
    <row r="42" spans="1:22" s="317" customFormat="1" ht="39.75" customHeight="1" x14ac:dyDescent="0.25">
      <c r="D42" s="318" ph="1"/>
      <c r="E42" s="318"/>
      <c r="F42" s="318" ph="1"/>
      <c r="H42" s="261"/>
      <c r="I42" s="261"/>
      <c r="J42" s="262"/>
      <c r="K42" s="262"/>
      <c r="L42" s="262"/>
      <c r="M42" s="262"/>
      <c r="N42" s="261"/>
      <c r="O42" s="261"/>
      <c r="P42" s="262"/>
      <c r="Q42" s="262"/>
      <c r="R42" s="262"/>
      <c r="S42" s="262"/>
    </row>
    <row r="43" spans="1:22" s="317" customFormat="1" ht="39.75" customHeight="1" x14ac:dyDescent="0.25">
      <c r="D43" s="318" ph="1"/>
      <c r="E43" s="318"/>
      <c r="F43" s="318" ph="1"/>
      <c r="H43" s="261"/>
      <c r="I43" s="261"/>
      <c r="J43" s="262"/>
      <c r="K43" s="262"/>
      <c r="L43" s="262"/>
      <c r="M43" s="262"/>
      <c r="N43" s="261"/>
      <c r="O43" s="261"/>
      <c r="P43" s="262"/>
      <c r="Q43" s="262"/>
      <c r="R43" s="262"/>
      <c r="S43" s="262"/>
    </row>
    <row r="44" spans="1:22" s="317" customFormat="1" ht="39.75" customHeight="1" x14ac:dyDescent="0.25">
      <c r="D44" s="318" ph="1"/>
      <c r="E44" s="318"/>
      <c r="F44" s="318" ph="1"/>
      <c r="H44" s="261"/>
      <c r="I44" s="261"/>
      <c r="J44" s="262"/>
      <c r="K44" s="262"/>
      <c r="L44" s="262"/>
      <c r="M44" s="262"/>
      <c r="N44" s="261"/>
      <c r="O44" s="261"/>
      <c r="P44" s="262"/>
      <c r="Q44" s="262"/>
      <c r="R44" s="262"/>
      <c r="S44" s="262"/>
    </row>
    <row r="45" spans="1:22" s="317" customFormat="1" ht="39.75" customHeight="1" x14ac:dyDescent="0.25">
      <c r="D45" s="318" ph="1"/>
      <c r="E45" s="318"/>
      <c r="F45" s="318" ph="1"/>
      <c r="H45" s="261"/>
      <c r="I45" s="261"/>
      <c r="J45" s="262"/>
      <c r="K45" s="262"/>
      <c r="L45" s="262"/>
      <c r="M45" s="262"/>
      <c r="N45" s="261"/>
      <c r="O45" s="261"/>
      <c r="P45" s="262"/>
      <c r="Q45" s="262"/>
      <c r="R45" s="262"/>
      <c r="S45" s="262"/>
    </row>
    <row r="46" spans="1:22" s="317" customFormat="1" ht="39.75" customHeight="1" x14ac:dyDescent="0.25">
      <c r="D46" s="318" ph="1"/>
      <c r="E46" s="318"/>
      <c r="F46" s="318" ph="1"/>
      <c r="H46" s="261"/>
      <c r="I46" s="261"/>
      <c r="J46" s="262"/>
      <c r="K46" s="262"/>
      <c r="L46" s="262"/>
      <c r="M46" s="262"/>
      <c r="N46" s="261"/>
      <c r="O46" s="261"/>
      <c r="P46" s="262"/>
      <c r="Q46" s="262"/>
      <c r="R46" s="262"/>
      <c r="S46" s="262"/>
    </row>
    <row r="47" spans="1:22" s="317" customFormat="1" ht="39.75" customHeight="1" x14ac:dyDescent="0.25">
      <c r="D47" s="318" ph="1"/>
      <c r="E47" s="318"/>
      <c r="F47" s="318" ph="1"/>
      <c r="H47" s="261"/>
      <c r="I47" s="261"/>
      <c r="J47" s="262"/>
      <c r="K47" s="262"/>
      <c r="L47" s="262"/>
      <c r="M47" s="262"/>
      <c r="N47" s="261"/>
      <c r="O47" s="261"/>
      <c r="P47" s="262"/>
      <c r="Q47" s="262"/>
      <c r="R47" s="262"/>
      <c r="S47" s="262"/>
    </row>
    <row r="48" spans="1:22" s="317" customFormat="1" ht="39.75" customHeight="1" x14ac:dyDescent="0.25">
      <c r="D48" s="318" ph="1"/>
      <c r="E48" s="318"/>
      <c r="F48" s="318" ph="1"/>
      <c r="H48" s="261"/>
      <c r="I48" s="261"/>
      <c r="J48" s="262"/>
      <c r="K48" s="262"/>
      <c r="L48" s="262"/>
      <c r="M48" s="262"/>
      <c r="N48" s="261"/>
      <c r="O48" s="261"/>
      <c r="P48" s="262"/>
      <c r="Q48" s="262"/>
      <c r="R48" s="262"/>
      <c r="S48" s="262"/>
    </row>
    <row r="49" spans="4:19" s="317" customFormat="1" ht="39.75" customHeight="1" x14ac:dyDescent="0.25">
      <c r="D49" s="318" ph="1"/>
      <c r="E49" s="318"/>
      <c r="F49" s="318" ph="1"/>
      <c r="H49" s="261"/>
      <c r="I49" s="261"/>
      <c r="J49" s="262"/>
      <c r="K49" s="262"/>
      <c r="L49" s="262"/>
      <c r="M49" s="262"/>
      <c r="N49" s="261"/>
      <c r="O49" s="261"/>
      <c r="P49" s="262"/>
      <c r="Q49" s="262"/>
      <c r="R49" s="262"/>
      <c r="S49" s="262"/>
    </row>
    <row r="50" spans="4:19" s="317" customFormat="1" ht="39.75" customHeight="1" x14ac:dyDescent="0.25">
      <c r="D50" s="318" ph="1"/>
      <c r="E50" s="318"/>
      <c r="F50" s="318" ph="1"/>
      <c r="H50" s="261"/>
      <c r="I50" s="261"/>
      <c r="J50" s="262"/>
      <c r="K50" s="262"/>
      <c r="L50" s="262"/>
      <c r="M50" s="262"/>
      <c r="N50" s="261"/>
      <c r="O50" s="261"/>
      <c r="P50" s="262"/>
      <c r="Q50" s="262"/>
      <c r="R50" s="262"/>
      <c r="S50" s="262"/>
    </row>
    <row r="51" spans="4:19" s="317" customFormat="1" ht="39.75" customHeight="1" x14ac:dyDescent="0.25">
      <c r="D51" s="318" ph="1"/>
      <c r="E51" s="318"/>
      <c r="F51" s="318" ph="1"/>
      <c r="H51" s="261"/>
      <c r="I51" s="261"/>
      <c r="J51" s="262"/>
      <c r="K51" s="262"/>
      <c r="L51" s="262"/>
      <c r="M51" s="262"/>
      <c r="N51" s="261"/>
      <c r="O51" s="261"/>
      <c r="P51" s="262"/>
      <c r="Q51" s="262"/>
      <c r="R51" s="262"/>
      <c r="S51" s="262"/>
    </row>
    <row r="52" spans="4:19" s="317" customFormat="1" ht="39.75" customHeight="1" x14ac:dyDescent="0.25">
      <c r="D52" s="318" ph="1"/>
      <c r="E52" s="318"/>
      <c r="F52" s="318" ph="1"/>
      <c r="H52" s="261"/>
      <c r="I52" s="261"/>
      <c r="J52" s="262"/>
      <c r="K52" s="262"/>
      <c r="L52" s="262"/>
      <c r="M52" s="262"/>
      <c r="N52" s="261"/>
      <c r="O52" s="261"/>
      <c r="P52" s="262"/>
      <c r="Q52" s="262"/>
      <c r="R52" s="262"/>
      <c r="S52" s="262"/>
    </row>
    <row r="53" spans="4:19" s="317" customFormat="1" ht="39.75" customHeight="1" x14ac:dyDescent="0.25">
      <c r="D53" s="318" ph="1"/>
      <c r="E53" s="318"/>
      <c r="F53" s="318" ph="1"/>
      <c r="H53" s="261"/>
      <c r="I53" s="261"/>
      <c r="J53" s="262"/>
      <c r="K53" s="262"/>
      <c r="L53" s="262"/>
      <c r="M53" s="262"/>
      <c r="N53" s="261"/>
      <c r="O53" s="261"/>
      <c r="P53" s="262"/>
      <c r="Q53" s="262"/>
      <c r="R53" s="262"/>
      <c r="S53" s="262"/>
    </row>
    <row r="54" spans="4:19" s="317" customFormat="1" ht="39.75" customHeight="1" x14ac:dyDescent="0.25">
      <c r="D54" s="318" ph="1"/>
      <c r="E54" s="318"/>
      <c r="F54" s="318" ph="1"/>
      <c r="H54" s="261"/>
      <c r="I54" s="261"/>
      <c r="J54" s="262"/>
      <c r="K54" s="262"/>
      <c r="L54" s="262"/>
      <c r="M54" s="262"/>
      <c r="N54" s="261"/>
      <c r="O54" s="261"/>
      <c r="P54" s="262"/>
      <c r="Q54" s="262"/>
      <c r="R54" s="262"/>
      <c r="S54" s="262"/>
    </row>
    <row r="55" spans="4:19" s="317" customFormat="1" ht="39.75" customHeight="1" x14ac:dyDescent="0.25">
      <c r="D55" s="318" ph="1"/>
      <c r="E55" s="318"/>
      <c r="F55" s="318" ph="1"/>
      <c r="H55" s="261"/>
      <c r="I55" s="261"/>
      <c r="J55" s="262"/>
      <c r="K55" s="262"/>
      <c r="L55" s="262"/>
      <c r="M55" s="262"/>
      <c r="N55" s="261"/>
      <c r="O55" s="261"/>
      <c r="P55" s="262"/>
      <c r="Q55" s="262"/>
      <c r="R55" s="262"/>
      <c r="S55" s="262"/>
    </row>
    <row r="56" spans="4:19" s="317" customFormat="1" ht="39.75" customHeight="1" x14ac:dyDescent="0.25">
      <c r="D56" s="318" ph="1"/>
      <c r="E56" s="318"/>
      <c r="F56" s="318" ph="1"/>
      <c r="H56" s="261"/>
      <c r="I56" s="261"/>
      <c r="J56" s="262"/>
      <c r="K56" s="262"/>
      <c r="L56" s="262"/>
      <c r="M56" s="262"/>
      <c r="N56" s="261"/>
      <c r="O56" s="261"/>
      <c r="P56" s="262"/>
      <c r="Q56" s="262"/>
      <c r="R56" s="262"/>
      <c r="S56" s="262"/>
    </row>
    <row r="57" spans="4:19" s="317" customFormat="1" ht="39.75" customHeight="1" x14ac:dyDescent="0.25">
      <c r="D57" s="318" ph="1"/>
      <c r="E57" s="318"/>
      <c r="F57" s="318" ph="1"/>
      <c r="H57" s="261"/>
      <c r="I57" s="261"/>
      <c r="J57" s="262"/>
      <c r="K57" s="262"/>
      <c r="L57" s="262"/>
      <c r="M57" s="262"/>
      <c r="N57" s="261"/>
      <c r="O57" s="261"/>
      <c r="P57" s="262"/>
      <c r="Q57" s="262"/>
      <c r="R57" s="262"/>
      <c r="S57" s="262"/>
    </row>
    <row r="58" spans="4:19" s="317" customFormat="1" ht="39.75" customHeight="1" x14ac:dyDescent="0.25">
      <c r="D58" s="318" ph="1"/>
      <c r="E58" s="318"/>
      <c r="F58" s="318" ph="1"/>
      <c r="H58" s="261"/>
      <c r="I58" s="261"/>
      <c r="J58" s="262"/>
      <c r="K58" s="262"/>
      <c r="L58" s="262"/>
      <c r="M58" s="262"/>
      <c r="N58" s="261"/>
      <c r="O58" s="261"/>
      <c r="P58" s="262"/>
      <c r="Q58" s="262"/>
      <c r="R58" s="262"/>
      <c r="S58" s="262"/>
    </row>
    <row r="59" spans="4:19" s="317" customFormat="1" ht="39.75" customHeight="1" x14ac:dyDescent="0.25">
      <c r="D59" s="318" ph="1"/>
      <c r="E59" s="318"/>
      <c r="F59" s="318" ph="1"/>
      <c r="H59" s="261"/>
      <c r="I59" s="261"/>
      <c r="J59" s="262"/>
      <c r="K59" s="262"/>
      <c r="L59" s="262"/>
      <c r="M59" s="262"/>
      <c r="N59" s="261"/>
      <c r="O59" s="261"/>
      <c r="P59" s="262"/>
      <c r="Q59" s="262"/>
      <c r="R59" s="262"/>
      <c r="S59" s="262"/>
    </row>
    <row r="60" spans="4:19" s="317" customFormat="1" ht="39.75" customHeight="1" x14ac:dyDescent="0.25">
      <c r="D60" s="318" ph="1"/>
      <c r="E60" s="318"/>
      <c r="F60" s="318" ph="1"/>
      <c r="H60" s="261"/>
      <c r="I60" s="261"/>
      <c r="J60" s="262"/>
      <c r="K60" s="262"/>
      <c r="L60" s="262"/>
      <c r="M60" s="262"/>
      <c r="N60" s="261"/>
      <c r="O60" s="261"/>
      <c r="P60" s="262"/>
      <c r="Q60" s="262"/>
      <c r="R60" s="262"/>
      <c r="S60" s="262"/>
    </row>
    <row r="61" spans="4:19" s="317" customFormat="1" ht="39.75" customHeight="1" x14ac:dyDescent="0.25">
      <c r="D61" s="318" ph="1"/>
      <c r="E61" s="318"/>
      <c r="F61" s="318" ph="1"/>
      <c r="H61" s="261"/>
      <c r="I61" s="261"/>
      <c r="J61" s="262"/>
      <c r="K61" s="262"/>
      <c r="L61" s="262"/>
      <c r="M61" s="262"/>
      <c r="N61" s="261"/>
      <c r="O61" s="261"/>
      <c r="P61" s="262"/>
      <c r="Q61" s="262"/>
      <c r="R61" s="262"/>
      <c r="S61" s="262"/>
    </row>
    <row r="62" spans="4:19" s="317" customFormat="1" ht="39.75" customHeight="1" x14ac:dyDescent="0.25">
      <c r="D62" s="318" ph="1"/>
      <c r="E62" s="318"/>
      <c r="F62" s="318" ph="1"/>
      <c r="H62" s="261"/>
      <c r="I62" s="261"/>
      <c r="J62" s="262"/>
      <c r="K62" s="262"/>
      <c r="L62" s="262"/>
      <c r="M62" s="262"/>
      <c r="N62" s="261"/>
      <c r="O62" s="261"/>
      <c r="P62" s="262"/>
      <c r="Q62" s="262"/>
      <c r="R62" s="262"/>
      <c r="S62" s="262"/>
    </row>
    <row r="63" spans="4:19" s="317" customFormat="1" ht="39.75" customHeight="1" x14ac:dyDescent="0.25">
      <c r="D63" s="318" ph="1"/>
      <c r="E63" s="318"/>
      <c r="F63" s="318" ph="1"/>
      <c r="H63" s="261"/>
      <c r="I63" s="261"/>
      <c r="J63" s="262"/>
      <c r="K63" s="262"/>
      <c r="L63" s="262"/>
      <c r="M63" s="262"/>
      <c r="N63" s="261"/>
      <c r="O63" s="261"/>
      <c r="P63" s="262"/>
      <c r="Q63" s="262"/>
      <c r="R63" s="262"/>
      <c r="S63" s="262"/>
    </row>
    <row r="64" spans="4:19" s="317" customFormat="1" ht="39.75" customHeight="1" x14ac:dyDescent="0.25">
      <c r="D64" s="318" ph="1"/>
      <c r="E64" s="318"/>
      <c r="F64" s="318" ph="1"/>
      <c r="H64" s="261"/>
      <c r="I64" s="261"/>
      <c r="J64" s="262"/>
      <c r="K64" s="262"/>
      <c r="L64" s="262"/>
      <c r="M64" s="262"/>
      <c r="N64" s="261"/>
      <c r="O64" s="261"/>
      <c r="P64" s="262"/>
      <c r="Q64" s="262"/>
      <c r="R64" s="262"/>
      <c r="S64" s="262"/>
    </row>
    <row r="65" spans="4:19" s="317" customFormat="1" ht="39.75" customHeight="1" x14ac:dyDescent="0.25">
      <c r="D65" s="318" ph="1"/>
      <c r="E65" s="318"/>
      <c r="F65" s="318" ph="1"/>
      <c r="H65" s="261"/>
      <c r="I65" s="261"/>
      <c r="J65" s="262"/>
      <c r="K65" s="262"/>
      <c r="L65" s="262"/>
      <c r="M65" s="262"/>
      <c r="N65" s="261"/>
      <c r="O65" s="261"/>
      <c r="P65" s="262"/>
      <c r="Q65" s="262"/>
      <c r="R65" s="262"/>
      <c r="S65" s="262"/>
    </row>
    <row r="66" spans="4:19" s="317" customFormat="1" ht="39.75" customHeight="1" x14ac:dyDescent="0.25">
      <c r="D66" s="318" ph="1"/>
      <c r="E66" s="318"/>
      <c r="F66" s="318" ph="1"/>
      <c r="H66" s="261"/>
      <c r="I66" s="261"/>
      <c r="J66" s="262"/>
      <c r="K66" s="262"/>
      <c r="L66" s="262"/>
      <c r="M66" s="262"/>
      <c r="N66" s="261"/>
      <c r="O66" s="261"/>
      <c r="P66" s="262"/>
      <c r="Q66" s="262"/>
      <c r="R66" s="262"/>
      <c r="S66" s="262"/>
    </row>
    <row r="67" spans="4:19" s="317" customFormat="1" ht="39.75" customHeight="1" x14ac:dyDescent="0.25">
      <c r="D67" s="318" ph="1"/>
      <c r="E67" s="318"/>
      <c r="F67" s="318" ph="1"/>
      <c r="H67" s="261"/>
      <c r="I67" s="261"/>
      <c r="J67" s="262"/>
      <c r="K67" s="262"/>
      <c r="L67" s="262"/>
      <c r="M67" s="262"/>
      <c r="N67" s="261"/>
      <c r="O67" s="261"/>
      <c r="P67" s="262"/>
      <c r="Q67" s="262"/>
      <c r="R67" s="262"/>
      <c r="S67" s="262"/>
    </row>
    <row r="68" spans="4:19" s="317" customFormat="1" ht="39.75" customHeight="1" x14ac:dyDescent="0.25">
      <c r="D68" s="318" ph="1"/>
      <c r="E68" s="318"/>
      <c r="F68" s="318" ph="1"/>
      <c r="H68" s="261"/>
      <c r="I68" s="261"/>
      <c r="J68" s="262"/>
      <c r="K68" s="262"/>
      <c r="L68" s="262"/>
      <c r="M68" s="262"/>
      <c r="N68" s="261"/>
      <c r="O68" s="261"/>
      <c r="P68" s="262"/>
      <c r="Q68" s="262"/>
      <c r="R68" s="262"/>
      <c r="S68" s="262"/>
    </row>
    <row r="69" spans="4:19" s="317" customFormat="1" ht="39.75" customHeight="1" x14ac:dyDescent="0.25">
      <c r="D69" s="318" ph="1"/>
      <c r="E69" s="318"/>
      <c r="F69" s="318" ph="1"/>
      <c r="H69" s="261"/>
      <c r="I69" s="261"/>
      <c r="J69" s="262"/>
      <c r="K69" s="262"/>
      <c r="L69" s="262"/>
      <c r="M69" s="262"/>
      <c r="N69" s="261"/>
      <c r="O69" s="261"/>
      <c r="P69" s="262"/>
      <c r="Q69" s="262"/>
      <c r="R69" s="262"/>
      <c r="S69" s="262"/>
    </row>
    <row r="70" spans="4:19" s="317" customFormat="1" ht="39.75" customHeight="1" x14ac:dyDescent="0.25">
      <c r="D70" s="318" ph="1"/>
      <c r="E70" s="318"/>
      <c r="F70" s="318" ph="1"/>
      <c r="H70" s="261"/>
      <c r="I70" s="261"/>
      <c r="J70" s="262"/>
      <c r="K70" s="262"/>
      <c r="L70" s="262"/>
      <c r="M70" s="262"/>
      <c r="N70" s="261"/>
      <c r="O70" s="261"/>
      <c r="P70" s="262"/>
      <c r="Q70" s="262"/>
      <c r="R70" s="262"/>
      <c r="S70" s="262"/>
    </row>
    <row r="71" spans="4:19" s="317" customFormat="1" ht="39.75" customHeight="1" x14ac:dyDescent="0.25">
      <c r="D71" s="318" ph="1"/>
      <c r="E71" s="318"/>
      <c r="F71" s="318" ph="1"/>
      <c r="H71" s="261"/>
      <c r="I71" s="261"/>
      <c r="J71" s="262"/>
      <c r="K71" s="262"/>
      <c r="L71" s="262"/>
      <c r="M71" s="262"/>
      <c r="N71" s="261"/>
      <c r="O71" s="261"/>
      <c r="P71" s="262"/>
      <c r="Q71" s="262"/>
      <c r="R71" s="262"/>
      <c r="S71" s="262"/>
    </row>
    <row r="72" spans="4:19" s="317" customFormat="1" ht="39.75" customHeight="1" x14ac:dyDescent="0.25">
      <c r="D72" s="318" ph="1"/>
      <c r="E72" s="318"/>
      <c r="F72" s="318" ph="1"/>
      <c r="H72" s="261"/>
      <c r="I72" s="261"/>
      <c r="J72" s="262"/>
      <c r="K72" s="262"/>
      <c r="L72" s="262"/>
      <c r="M72" s="262"/>
      <c r="N72" s="261"/>
      <c r="O72" s="261"/>
      <c r="P72" s="262"/>
      <c r="Q72" s="262"/>
      <c r="R72" s="262"/>
      <c r="S72" s="262"/>
    </row>
    <row r="73" spans="4:19" s="317" customFormat="1" ht="39.75" customHeight="1" x14ac:dyDescent="0.25">
      <c r="D73" s="318" ph="1"/>
      <c r="E73" s="318"/>
      <c r="F73" s="318" ph="1"/>
      <c r="H73" s="261"/>
      <c r="I73" s="261"/>
      <c r="J73" s="262"/>
      <c r="K73" s="262"/>
      <c r="L73" s="262"/>
      <c r="M73" s="262"/>
      <c r="N73" s="261"/>
      <c r="O73" s="261"/>
      <c r="P73" s="262"/>
      <c r="Q73" s="262"/>
      <c r="R73" s="262"/>
      <c r="S73" s="262"/>
    </row>
    <row r="74" spans="4:19" s="317" customFormat="1" ht="39.75" customHeight="1" x14ac:dyDescent="0.25">
      <c r="D74" s="318" ph="1"/>
      <c r="E74" s="318"/>
      <c r="F74" s="318" ph="1"/>
      <c r="H74" s="261"/>
      <c r="I74" s="261"/>
      <c r="J74" s="262"/>
      <c r="K74" s="262"/>
      <c r="L74" s="262"/>
      <c r="M74" s="262"/>
      <c r="N74" s="261"/>
      <c r="O74" s="261"/>
      <c r="P74" s="262"/>
      <c r="Q74" s="262"/>
      <c r="R74" s="262"/>
      <c r="S74" s="262"/>
    </row>
    <row r="75" spans="4:19" s="317" customFormat="1" ht="39.75" customHeight="1" x14ac:dyDescent="0.25">
      <c r="D75" s="318" ph="1"/>
      <c r="E75" s="318"/>
      <c r="F75" s="318" ph="1"/>
      <c r="H75" s="261"/>
      <c r="I75" s="261"/>
      <c r="J75" s="262"/>
      <c r="K75" s="262"/>
      <c r="L75" s="262"/>
      <c r="M75" s="262"/>
      <c r="N75" s="261"/>
      <c r="O75" s="261"/>
      <c r="P75" s="262"/>
      <c r="Q75" s="262"/>
      <c r="R75" s="262"/>
      <c r="S75" s="262"/>
    </row>
    <row r="76" spans="4:19" s="317" customFormat="1" ht="39.75" customHeight="1" x14ac:dyDescent="0.25">
      <c r="D76" s="318" ph="1"/>
      <c r="E76" s="318"/>
      <c r="F76" s="318" ph="1"/>
      <c r="H76" s="261"/>
      <c r="I76" s="261"/>
      <c r="J76" s="262"/>
      <c r="K76" s="262"/>
      <c r="L76" s="262"/>
      <c r="M76" s="262"/>
      <c r="N76" s="261"/>
      <c r="O76" s="261"/>
      <c r="P76" s="262"/>
      <c r="Q76" s="262"/>
      <c r="R76" s="262"/>
      <c r="S76" s="262"/>
    </row>
    <row r="77" spans="4:19" s="317" customFormat="1" ht="39.75" customHeight="1" x14ac:dyDescent="0.25">
      <c r="D77" s="318" ph="1"/>
      <c r="E77" s="318"/>
      <c r="F77" s="318" ph="1"/>
      <c r="H77" s="261"/>
      <c r="I77" s="261"/>
      <c r="J77" s="262"/>
      <c r="K77" s="262"/>
      <c r="L77" s="262"/>
      <c r="M77" s="262"/>
      <c r="N77" s="261"/>
      <c r="O77" s="261"/>
      <c r="P77" s="262"/>
      <c r="Q77" s="262"/>
      <c r="R77" s="262"/>
      <c r="S77" s="262"/>
    </row>
    <row r="78" spans="4:19" s="317" customFormat="1" ht="39.75" customHeight="1" x14ac:dyDescent="0.25">
      <c r="D78" s="318" ph="1"/>
      <c r="E78" s="318"/>
      <c r="F78" s="318" ph="1"/>
      <c r="H78" s="261"/>
      <c r="I78" s="261"/>
      <c r="J78" s="262"/>
      <c r="K78" s="262"/>
      <c r="L78" s="262"/>
      <c r="M78" s="262"/>
      <c r="N78" s="261"/>
      <c r="O78" s="261"/>
      <c r="P78" s="262"/>
      <c r="Q78" s="262"/>
      <c r="R78" s="262"/>
      <c r="S78" s="262"/>
    </row>
    <row r="79" spans="4:19" s="317" customFormat="1" ht="39.75" customHeight="1" x14ac:dyDescent="0.25">
      <c r="D79" s="318" ph="1"/>
      <c r="E79" s="318"/>
      <c r="F79" s="318" ph="1"/>
      <c r="H79" s="261"/>
      <c r="I79" s="261"/>
      <c r="J79" s="262"/>
      <c r="K79" s="262"/>
      <c r="L79" s="262"/>
      <c r="M79" s="262"/>
      <c r="N79" s="261"/>
      <c r="O79" s="261"/>
      <c r="P79" s="262"/>
      <c r="Q79" s="262"/>
      <c r="R79" s="262"/>
      <c r="S79" s="262"/>
    </row>
    <row r="80" spans="4:19" s="317" customFormat="1" ht="39.75" customHeight="1" x14ac:dyDescent="0.25">
      <c r="D80" s="318" ph="1"/>
      <c r="E80" s="318"/>
      <c r="F80" s="318" ph="1"/>
      <c r="H80" s="261"/>
      <c r="I80" s="261"/>
      <c r="J80" s="262"/>
      <c r="K80" s="262"/>
      <c r="L80" s="262"/>
      <c r="M80" s="262"/>
      <c r="N80" s="261"/>
      <c r="O80" s="261"/>
      <c r="P80" s="262"/>
      <c r="Q80" s="262"/>
      <c r="R80" s="262"/>
      <c r="S80" s="262"/>
    </row>
    <row r="81" spans="4:19" s="317" customFormat="1" ht="39.75" customHeight="1" x14ac:dyDescent="0.25">
      <c r="D81" s="318" ph="1"/>
      <c r="E81" s="318"/>
      <c r="F81" s="318" ph="1"/>
      <c r="H81" s="261"/>
      <c r="I81" s="261"/>
      <c r="J81" s="262"/>
      <c r="K81" s="262"/>
      <c r="L81" s="262"/>
      <c r="M81" s="262"/>
      <c r="N81" s="261"/>
      <c r="O81" s="261"/>
      <c r="P81" s="262"/>
      <c r="Q81" s="262"/>
      <c r="R81" s="262"/>
      <c r="S81" s="262"/>
    </row>
    <row r="82" spans="4:19" s="317" customFormat="1" ht="39.75" customHeight="1" x14ac:dyDescent="0.25">
      <c r="D82" s="318" ph="1"/>
      <c r="E82" s="318"/>
      <c r="F82" s="318" ph="1"/>
      <c r="H82" s="261"/>
      <c r="I82" s="261"/>
      <c r="J82" s="262"/>
      <c r="K82" s="262"/>
      <c r="L82" s="262"/>
      <c r="M82" s="262"/>
      <c r="N82" s="261"/>
      <c r="O82" s="261"/>
      <c r="P82" s="262"/>
      <c r="Q82" s="262"/>
      <c r="R82" s="262"/>
      <c r="S82" s="262"/>
    </row>
    <row r="83" spans="4:19" s="317" customFormat="1" ht="39.75" customHeight="1" x14ac:dyDescent="0.25">
      <c r="D83" s="318" ph="1"/>
      <c r="E83" s="318"/>
      <c r="F83" s="318" ph="1"/>
      <c r="H83" s="261"/>
      <c r="I83" s="261"/>
      <c r="J83" s="262"/>
      <c r="K83" s="262"/>
      <c r="L83" s="262"/>
      <c r="M83" s="262"/>
      <c r="N83" s="261"/>
      <c r="O83" s="261"/>
      <c r="P83" s="262"/>
      <c r="Q83" s="262"/>
      <c r="R83" s="262"/>
      <c r="S83" s="262"/>
    </row>
    <row r="84" spans="4:19" s="317" customFormat="1" ht="39.75" customHeight="1" x14ac:dyDescent="0.25">
      <c r="D84" s="318" ph="1"/>
      <c r="E84" s="318"/>
      <c r="F84" s="318" ph="1"/>
      <c r="H84" s="261"/>
      <c r="I84" s="261"/>
      <c r="J84" s="262"/>
      <c r="K84" s="262"/>
      <c r="L84" s="262"/>
      <c r="M84" s="262"/>
      <c r="N84" s="261"/>
      <c r="O84" s="261"/>
      <c r="P84" s="262"/>
      <c r="Q84" s="262"/>
      <c r="R84" s="262"/>
      <c r="S84" s="262"/>
    </row>
    <row r="85" spans="4:19" s="317" customFormat="1" ht="39.75" customHeight="1" x14ac:dyDescent="0.25">
      <c r="D85" s="318" ph="1"/>
      <c r="E85" s="318"/>
      <c r="F85" s="318" ph="1"/>
      <c r="H85" s="261"/>
      <c r="I85" s="261"/>
      <c r="J85" s="262"/>
      <c r="K85" s="262"/>
      <c r="L85" s="262"/>
      <c r="M85" s="262"/>
      <c r="N85" s="261"/>
      <c r="O85" s="261"/>
      <c r="P85" s="262"/>
      <c r="Q85" s="262"/>
      <c r="R85" s="262"/>
      <c r="S85" s="262"/>
    </row>
    <row r="86" spans="4:19" s="317" customFormat="1" ht="39.75" customHeight="1" x14ac:dyDescent="0.25">
      <c r="D86" s="318" ph="1"/>
      <c r="E86" s="318"/>
      <c r="F86" s="318" ph="1"/>
      <c r="H86" s="261"/>
      <c r="I86" s="261"/>
      <c r="J86" s="262"/>
      <c r="K86" s="262"/>
      <c r="L86" s="262"/>
      <c r="M86" s="262"/>
      <c r="N86" s="261"/>
      <c r="O86" s="261"/>
      <c r="P86" s="262"/>
      <c r="Q86" s="262"/>
      <c r="R86" s="262"/>
      <c r="S86" s="262"/>
    </row>
    <row r="87" spans="4:19" s="317" customFormat="1" ht="39.75" customHeight="1" x14ac:dyDescent="0.25">
      <c r="D87" s="318" ph="1"/>
      <c r="E87" s="318"/>
      <c r="F87" s="318" ph="1"/>
      <c r="H87" s="261"/>
      <c r="I87" s="261"/>
      <c r="J87" s="262"/>
      <c r="K87" s="262"/>
      <c r="L87" s="262"/>
      <c r="M87" s="262"/>
      <c r="N87" s="261"/>
      <c r="O87" s="261"/>
      <c r="P87" s="262"/>
      <c r="Q87" s="262"/>
      <c r="R87" s="262"/>
      <c r="S87" s="262"/>
    </row>
    <row r="88" spans="4:19" s="317" customFormat="1" ht="39.75" customHeight="1" x14ac:dyDescent="0.25">
      <c r="D88" s="318" ph="1"/>
      <c r="E88" s="318"/>
      <c r="F88" s="318" ph="1"/>
      <c r="H88" s="261"/>
      <c r="I88" s="261"/>
      <c r="J88" s="262"/>
      <c r="K88" s="262"/>
      <c r="L88" s="262"/>
      <c r="M88" s="262"/>
      <c r="N88" s="261"/>
      <c r="O88" s="261"/>
      <c r="P88" s="262"/>
      <c r="Q88" s="262"/>
      <c r="R88" s="262"/>
      <c r="S88" s="262"/>
    </row>
    <row r="89" spans="4:19" s="317" customFormat="1" ht="39.75" customHeight="1" x14ac:dyDescent="0.25">
      <c r="D89" s="318" ph="1"/>
      <c r="E89" s="318"/>
      <c r="F89" s="318" ph="1"/>
      <c r="H89" s="261"/>
      <c r="I89" s="261"/>
      <c r="J89" s="262"/>
      <c r="K89" s="262"/>
      <c r="L89" s="262"/>
      <c r="M89" s="262"/>
      <c r="N89" s="261"/>
      <c r="O89" s="261"/>
      <c r="P89" s="262"/>
      <c r="Q89" s="262"/>
      <c r="R89" s="262"/>
      <c r="S89" s="262"/>
    </row>
    <row r="90" spans="4:19" s="317" customFormat="1" ht="39.75" customHeight="1" x14ac:dyDescent="0.25">
      <c r="D90" s="318" ph="1"/>
      <c r="E90" s="318"/>
      <c r="F90" s="318" ph="1"/>
      <c r="H90" s="261"/>
      <c r="I90" s="261"/>
      <c r="J90" s="262"/>
      <c r="K90" s="262"/>
      <c r="L90" s="262"/>
      <c r="M90" s="262"/>
      <c r="N90" s="261"/>
      <c r="O90" s="261"/>
      <c r="P90" s="262"/>
      <c r="Q90" s="262"/>
      <c r="R90" s="262"/>
      <c r="S90" s="262"/>
    </row>
    <row r="91" spans="4:19" s="317" customFormat="1" ht="39.75" customHeight="1" x14ac:dyDescent="0.25">
      <c r="D91" s="318" ph="1"/>
      <c r="E91" s="318"/>
      <c r="F91" s="318" ph="1"/>
      <c r="H91" s="261"/>
      <c r="I91" s="261"/>
      <c r="J91" s="262"/>
      <c r="K91" s="262"/>
      <c r="L91" s="262"/>
      <c r="M91" s="262"/>
      <c r="N91" s="261"/>
      <c r="O91" s="261"/>
      <c r="P91" s="262"/>
      <c r="Q91" s="262"/>
      <c r="R91" s="262"/>
      <c r="S91" s="262"/>
    </row>
    <row r="92" spans="4:19" s="317" customFormat="1" ht="39.75" customHeight="1" x14ac:dyDescent="0.25">
      <c r="D92" s="318" ph="1"/>
      <c r="E92" s="318"/>
      <c r="F92" s="318" ph="1"/>
      <c r="H92" s="261"/>
      <c r="I92" s="261"/>
      <c r="J92" s="262"/>
      <c r="K92" s="262"/>
      <c r="L92" s="262"/>
      <c r="M92" s="262"/>
      <c r="N92" s="261"/>
      <c r="O92" s="261"/>
      <c r="P92" s="262"/>
      <c r="Q92" s="262"/>
      <c r="R92" s="262"/>
      <c r="S92" s="262"/>
    </row>
    <row r="93" spans="4:19" s="317" customFormat="1" ht="39.75" customHeight="1" x14ac:dyDescent="0.25">
      <c r="D93" s="318" ph="1"/>
      <c r="E93" s="318"/>
      <c r="F93" s="318" ph="1"/>
      <c r="H93" s="261"/>
      <c r="I93" s="261"/>
      <c r="J93" s="262"/>
      <c r="K93" s="262"/>
      <c r="L93" s="262"/>
      <c r="M93" s="262"/>
      <c r="N93" s="261"/>
      <c r="O93" s="261"/>
      <c r="P93" s="262"/>
      <c r="Q93" s="262"/>
      <c r="R93" s="262"/>
      <c r="S93" s="262"/>
    </row>
    <row r="94" spans="4:19" s="317" customFormat="1" ht="39.75" customHeight="1" x14ac:dyDescent="0.25">
      <c r="D94" s="318" ph="1"/>
      <c r="E94" s="318"/>
      <c r="F94" s="318" ph="1"/>
      <c r="H94" s="261"/>
      <c r="I94" s="261"/>
      <c r="J94" s="262"/>
      <c r="K94" s="262"/>
      <c r="L94" s="262"/>
      <c r="M94" s="262"/>
      <c r="N94" s="261"/>
      <c r="O94" s="261"/>
      <c r="P94" s="262"/>
      <c r="Q94" s="262"/>
      <c r="R94" s="262"/>
      <c r="S94" s="262"/>
    </row>
    <row r="95" spans="4:19" s="317" customFormat="1" ht="39.75" customHeight="1" x14ac:dyDescent="0.25">
      <c r="D95" s="318" ph="1"/>
      <c r="E95" s="318"/>
      <c r="F95" s="318" ph="1"/>
      <c r="H95" s="261"/>
      <c r="I95" s="261"/>
      <c r="J95" s="262"/>
      <c r="K95" s="262"/>
      <c r="L95" s="262"/>
      <c r="M95" s="262"/>
      <c r="N95" s="261"/>
      <c r="O95" s="261"/>
      <c r="P95" s="262"/>
      <c r="Q95" s="262"/>
      <c r="R95" s="262"/>
      <c r="S95" s="262"/>
    </row>
    <row r="96" spans="4:19" s="317" customFormat="1" ht="39.75" customHeight="1" x14ac:dyDescent="0.25">
      <c r="D96" s="318" ph="1"/>
      <c r="E96" s="318"/>
      <c r="F96" s="318" ph="1"/>
      <c r="H96" s="261"/>
      <c r="I96" s="261"/>
      <c r="J96" s="262"/>
      <c r="K96" s="262"/>
      <c r="L96" s="262"/>
      <c r="M96" s="262"/>
      <c r="N96" s="261"/>
      <c r="O96" s="261"/>
      <c r="P96" s="262"/>
      <c r="Q96" s="262"/>
      <c r="R96" s="262"/>
      <c r="S96" s="262"/>
    </row>
    <row r="97" spans="4:19" s="317" customFormat="1" ht="39.75" customHeight="1" x14ac:dyDescent="0.25">
      <c r="D97" s="318" ph="1"/>
      <c r="E97" s="318"/>
      <c r="F97" s="318" ph="1"/>
      <c r="H97" s="261"/>
      <c r="I97" s="261"/>
      <c r="J97" s="262"/>
      <c r="K97" s="262"/>
      <c r="L97" s="262"/>
      <c r="M97" s="262"/>
      <c r="N97" s="261"/>
      <c r="O97" s="261"/>
      <c r="P97" s="262"/>
      <c r="Q97" s="262"/>
      <c r="R97" s="262"/>
      <c r="S97" s="262"/>
    </row>
    <row r="98" spans="4:19" s="317" customFormat="1" ht="39.75" customHeight="1" x14ac:dyDescent="0.25">
      <c r="D98" s="318" ph="1"/>
      <c r="E98" s="318"/>
      <c r="F98" s="318" ph="1"/>
      <c r="H98" s="261"/>
      <c r="I98" s="261"/>
      <c r="J98" s="262"/>
      <c r="K98" s="262"/>
      <c r="L98" s="262"/>
      <c r="M98" s="262"/>
      <c r="N98" s="261"/>
      <c r="O98" s="261"/>
      <c r="P98" s="262"/>
      <c r="Q98" s="262"/>
      <c r="R98" s="262"/>
      <c r="S98" s="262"/>
    </row>
    <row r="99" spans="4:19" s="317" customFormat="1" ht="39.75" customHeight="1" x14ac:dyDescent="0.25">
      <c r="D99" s="318" ph="1"/>
      <c r="E99" s="318"/>
      <c r="F99" s="318" ph="1"/>
      <c r="H99" s="261"/>
      <c r="I99" s="261"/>
      <c r="J99" s="262"/>
      <c r="K99" s="262"/>
      <c r="L99" s="262"/>
      <c r="M99" s="262"/>
      <c r="N99" s="261"/>
      <c r="O99" s="261"/>
      <c r="P99" s="262"/>
      <c r="Q99" s="262"/>
      <c r="R99" s="262"/>
      <c r="S99" s="262"/>
    </row>
    <row r="100" spans="4:19" s="317" customFormat="1" ht="39.75" customHeight="1" x14ac:dyDescent="0.25">
      <c r="D100" s="318" ph="1"/>
      <c r="E100" s="318"/>
      <c r="F100" s="318" ph="1"/>
      <c r="H100" s="261"/>
      <c r="I100" s="261"/>
      <c r="J100" s="262"/>
      <c r="K100" s="262"/>
      <c r="L100" s="262"/>
      <c r="M100" s="262"/>
      <c r="N100" s="261"/>
      <c r="O100" s="261"/>
      <c r="P100" s="262"/>
      <c r="Q100" s="262"/>
      <c r="R100" s="262"/>
      <c r="S100" s="262"/>
    </row>
    <row r="101" spans="4:19" s="317" customFormat="1" ht="39.75" customHeight="1" x14ac:dyDescent="0.25">
      <c r="D101" s="318" ph="1"/>
      <c r="E101" s="318"/>
      <c r="F101" s="318" ph="1"/>
      <c r="H101" s="261"/>
      <c r="I101" s="261"/>
      <c r="J101" s="262"/>
      <c r="K101" s="262"/>
      <c r="L101" s="262"/>
      <c r="M101" s="262"/>
      <c r="N101" s="261"/>
      <c r="O101" s="261"/>
      <c r="P101" s="262"/>
      <c r="Q101" s="262"/>
      <c r="R101" s="262"/>
      <c r="S101" s="262"/>
    </row>
    <row r="102" spans="4:19" s="317" customFormat="1" ht="39.75" customHeight="1" x14ac:dyDescent="0.25">
      <c r="D102" s="318" ph="1"/>
      <c r="E102" s="318"/>
      <c r="F102" s="318" ph="1"/>
      <c r="H102" s="261"/>
      <c r="I102" s="261"/>
      <c r="J102" s="262"/>
      <c r="K102" s="262"/>
      <c r="L102" s="262"/>
      <c r="M102" s="262"/>
      <c r="N102" s="261"/>
      <c r="O102" s="261"/>
      <c r="P102" s="262"/>
      <c r="Q102" s="262"/>
      <c r="R102" s="262"/>
      <c r="S102" s="262"/>
    </row>
    <row r="103" spans="4:19" s="317" customFormat="1" ht="39.75" customHeight="1" x14ac:dyDescent="0.25">
      <c r="D103" s="318" ph="1"/>
      <c r="E103" s="318"/>
      <c r="F103" s="318" ph="1"/>
      <c r="H103" s="261"/>
      <c r="I103" s="261"/>
      <c r="J103" s="262"/>
      <c r="K103" s="262"/>
      <c r="L103" s="262"/>
      <c r="M103" s="262"/>
      <c r="N103" s="261"/>
      <c r="O103" s="261"/>
      <c r="P103" s="262"/>
      <c r="Q103" s="262"/>
      <c r="R103" s="262"/>
      <c r="S103" s="262"/>
    </row>
    <row r="104" spans="4:19" s="317" customFormat="1" ht="39.75" customHeight="1" x14ac:dyDescent="0.25">
      <c r="D104" s="318" ph="1"/>
      <c r="E104" s="318"/>
      <c r="F104" s="318" ph="1"/>
      <c r="H104" s="261"/>
      <c r="I104" s="261"/>
      <c r="J104" s="262"/>
      <c r="K104" s="262"/>
      <c r="L104" s="262"/>
      <c r="M104" s="262"/>
      <c r="N104" s="261"/>
      <c r="O104" s="261"/>
      <c r="P104" s="262"/>
      <c r="Q104" s="262"/>
      <c r="R104" s="262"/>
      <c r="S104" s="262"/>
    </row>
    <row r="105" spans="4:19" s="317" customFormat="1" ht="39.75" customHeight="1" x14ac:dyDescent="0.25">
      <c r="D105" s="318" ph="1"/>
      <c r="E105" s="318"/>
      <c r="F105" s="318" ph="1"/>
      <c r="H105" s="261"/>
      <c r="I105" s="261"/>
      <c r="J105" s="262"/>
      <c r="K105" s="262"/>
      <c r="L105" s="262"/>
      <c r="M105" s="262"/>
      <c r="N105" s="261"/>
      <c r="O105" s="261"/>
      <c r="P105" s="262"/>
      <c r="Q105" s="262"/>
      <c r="R105" s="262"/>
      <c r="S105" s="262"/>
    </row>
    <row r="106" spans="4:19" s="317" customFormat="1" ht="39.75" customHeight="1" x14ac:dyDescent="0.25">
      <c r="D106" s="318" ph="1"/>
      <c r="E106" s="318"/>
      <c r="F106" s="318" ph="1"/>
      <c r="H106" s="261"/>
      <c r="I106" s="261"/>
      <c r="J106" s="262"/>
      <c r="K106" s="262"/>
      <c r="L106" s="262"/>
      <c r="M106" s="262"/>
      <c r="N106" s="261"/>
      <c r="O106" s="261"/>
      <c r="P106" s="262"/>
      <c r="Q106" s="262"/>
      <c r="R106" s="262"/>
      <c r="S106" s="262"/>
    </row>
    <row r="107" spans="4:19" s="317" customFormat="1" ht="39.75" customHeight="1" x14ac:dyDescent="0.25">
      <c r="D107" s="318" ph="1"/>
      <c r="E107" s="318"/>
      <c r="F107" s="318" ph="1"/>
      <c r="H107" s="261"/>
      <c r="I107" s="261"/>
      <c r="J107" s="262"/>
      <c r="K107" s="262"/>
      <c r="L107" s="262"/>
      <c r="M107" s="262"/>
      <c r="N107" s="261"/>
      <c r="O107" s="261"/>
      <c r="P107" s="262"/>
      <c r="Q107" s="262"/>
      <c r="R107" s="262"/>
      <c r="S107" s="262"/>
    </row>
    <row r="108" spans="4:19" s="317" customFormat="1" ht="39.75" customHeight="1" x14ac:dyDescent="0.25">
      <c r="D108" s="318" ph="1"/>
      <c r="E108" s="318"/>
      <c r="F108" s="318" ph="1"/>
      <c r="H108" s="261"/>
      <c r="I108" s="261"/>
      <c r="J108" s="262"/>
      <c r="K108" s="262"/>
      <c r="L108" s="262"/>
      <c r="M108" s="262"/>
      <c r="N108" s="261"/>
      <c r="O108" s="261"/>
      <c r="P108" s="262"/>
      <c r="Q108" s="262"/>
      <c r="R108" s="262"/>
      <c r="S108" s="262"/>
    </row>
    <row r="109" spans="4:19" s="317" customFormat="1" ht="39.75" customHeight="1" x14ac:dyDescent="0.25">
      <c r="D109" s="318" ph="1"/>
      <c r="E109" s="318"/>
      <c r="F109" s="318" ph="1"/>
      <c r="H109" s="261"/>
      <c r="I109" s="261"/>
      <c r="J109" s="262"/>
      <c r="K109" s="262"/>
      <c r="L109" s="262"/>
      <c r="M109" s="262"/>
      <c r="N109" s="261"/>
      <c r="O109" s="261"/>
      <c r="P109" s="262"/>
      <c r="Q109" s="262"/>
      <c r="R109" s="262"/>
      <c r="S109" s="262"/>
    </row>
    <row r="110" spans="4:19" s="317" customFormat="1" ht="39.75" customHeight="1" x14ac:dyDescent="0.25">
      <c r="D110" s="318" ph="1"/>
      <c r="E110" s="318"/>
      <c r="F110" s="318" ph="1"/>
      <c r="H110" s="261"/>
      <c r="I110" s="261"/>
      <c r="J110" s="262"/>
      <c r="K110" s="262"/>
      <c r="L110" s="262"/>
      <c r="M110" s="262"/>
      <c r="N110" s="261"/>
      <c r="O110" s="261"/>
      <c r="P110" s="262"/>
      <c r="Q110" s="262"/>
      <c r="R110" s="262"/>
      <c r="S110" s="262"/>
    </row>
    <row r="111" spans="4:19" s="317" customFormat="1" ht="39.75" customHeight="1" x14ac:dyDescent="0.25">
      <c r="D111" s="318" ph="1"/>
      <c r="E111" s="318"/>
      <c r="F111" s="318" ph="1"/>
      <c r="H111" s="261"/>
      <c r="I111" s="261"/>
      <c r="J111" s="262"/>
      <c r="K111" s="262"/>
      <c r="L111" s="262"/>
      <c r="M111" s="262"/>
      <c r="N111" s="261"/>
      <c r="O111" s="261"/>
      <c r="P111" s="262"/>
      <c r="Q111" s="262"/>
      <c r="R111" s="262"/>
      <c r="S111" s="262"/>
    </row>
    <row r="112" spans="4:19" s="317" customFormat="1" ht="39.75" customHeight="1" x14ac:dyDescent="0.25">
      <c r="D112" s="318" ph="1"/>
      <c r="E112" s="318"/>
      <c r="F112" s="318" ph="1"/>
      <c r="H112" s="261"/>
      <c r="I112" s="261"/>
      <c r="J112" s="262"/>
      <c r="K112" s="262"/>
      <c r="L112" s="262"/>
      <c r="M112" s="262"/>
      <c r="N112" s="261"/>
      <c r="O112" s="261"/>
      <c r="P112" s="262"/>
      <c r="Q112" s="262"/>
      <c r="R112" s="262"/>
      <c r="S112" s="262"/>
    </row>
    <row r="113" spans="4:19" s="317" customFormat="1" ht="39.75" customHeight="1" x14ac:dyDescent="0.25">
      <c r="D113" s="318" ph="1"/>
      <c r="E113" s="318"/>
      <c r="F113" s="318" ph="1"/>
      <c r="H113" s="261"/>
      <c r="I113" s="261"/>
      <c r="J113" s="262"/>
      <c r="K113" s="262"/>
      <c r="L113" s="262"/>
      <c r="M113" s="262"/>
      <c r="N113" s="261"/>
      <c r="O113" s="261"/>
      <c r="P113" s="262"/>
      <c r="Q113" s="262"/>
      <c r="R113" s="262"/>
      <c r="S113" s="262"/>
    </row>
    <row r="114" spans="4:19" s="317" customFormat="1" ht="39.75" customHeight="1" x14ac:dyDescent="0.25">
      <c r="D114" s="318" ph="1"/>
      <c r="E114" s="318"/>
      <c r="F114" s="318" ph="1"/>
      <c r="H114" s="261"/>
      <c r="I114" s="261"/>
      <c r="J114" s="262"/>
      <c r="K114" s="262"/>
      <c r="L114" s="262"/>
      <c r="M114" s="262"/>
      <c r="N114" s="261"/>
      <c r="O114" s="261"/>
      <c r="P114" s="262"/>
      <c r="Q114" s="262"/>
      <c r="R114" s="262"/>
      <c r="S114" s="262"/>
    </row>
    <row r="115" spans="4:19" s="317" customFormat="1" ht="39.75" customHeight="1" x14ac:dyDescent="0.25">
      <c r="D115" s="318" ph="1"/>
      <c r="E115" s="318"/>
      <c r="F115" s="318" ph="1"/>
      <c r="H115" s="261"/>
      <c r="I115" s="261"/>
      <c r="J115" s="262"/>
      <c r="K115" s="262"/>
      <c r="L115" s="262"/>
      <c r="M115" s="262"/>
      <c r="N115" s="261"/>
      <c r="O115" s="261"/>
      <c r="P115" s="262"/>
      <c r="Q115" s="262"/>
      <c r="R115" s="262"/>
      <c r="S115" s="262"/>
    </row>
    <row r="116" spans="4:19" s="317" customFormat="1" ht="39.75" customHeight="1" x14ac:dyDescent="0.25">
      <c r="D116" s="318" ph="1"/>
      <c r="E116" s="318"/>
      <c r="F116" s="318" ph="1"/>
      <c r="H116" s="261"/>
      <c r="I116" s="261"/>
      <c r="J116" s="262"/>
      <c r="K116" s="262"/>
      <c r="L116" s="262"/>
      <c r="M116" s="262"/>
      <c r="N116" s="261"/>
      <c r="O116" s="261"/>
      <c r="P116" s="262"/>
      <c r="Q116" s="262"/>
      <c r="R116" s="262"/>
      <c r="S116" s="262"/>
    </row>
    <row r="117" spans="4:19" s="317" customFormat="1" ht="39.75" customHeight="1" x14ac:dyDescent="0.25">
      <c r="D117" s="318" ph="1"/>
      <c r="E117" s="318"/>
      <c r="F117" s="318" ph="1"/>
      <c r="H117" s="261"/>
      <c r="I117" s="261"/>
      <c r="J117" s="262"/>
      <c r="K117" s="262"/>
      <c r="L117" s="262"/>
      <c r="M117" s="262"/>
      <c r="N117" s="261"/>
      <c r="O117" s="261"/>
      <c r="P117" s="262"/>
      <c r="Q117" s="262"/>
      <c r="R117" s="262"/>
      <c r="S117" s="262"/>
    </row>
    <row r="118" spans="4:19" s="317" customFormat="1" ht="39.75" customHeight="1" x14ac:dyDescent="0.25">
      <c r="D118" s="318" ph="1"/>
      <c r="E118" s="318"/>
      <c r="F118" s="318" ph="1"/>
      <c r="H118" s="261"/>
      <c r="I118" s="261"/>
      <c r="J118" s="262"/>
      <c r="K118" s="262"/>
      <c r="L118" s="262"/>
      <c r="M118" s="262"/>
      <c r="N118" s="261"/>
      <c r="O118" s="261"/>
      <c r="P118" s="262"/>
      <c r="Q118" s="262"/>
      <c r="R118" s="262"/>
      <c r="S118" s="262"/>
    </row>
    <row r="119" spans="4:19" s="317" customFormat="1" ht="39.75" customHeight="1" x14ac:dyDescent="0.25">
      <c r="D119" s="318" ph="1"/>
      <c r="E119" s="318"/>
      <c r="F119" s="318" ph="1"/>
      <c r="H119" s="261"/>
      <c r="I119" s="261"/>
      <c r="J119" s="262"/>
      <c r="K119" s="262"/>
      <c r="L119" s="262"/>
      <c r="M119" s="262"/>
      <c r="N119" s="261"/>
      <c r="O119" s="261"/>
      <c r="P119" s="262"/>
      <c r="Q119" s="262"/>
      <c r="R119" s="262"/>
      <c r="S119" s="262"/>
    </row>
    <row r="120" spans="4:19" s="317" customFormat="1" ht="39.75" customHeight="1" x14ac:dyDescent="0.25">
      <c r="D120" s="318" ph="1"/>
      <c r="E120" s="318"/>
      <c r="F120" s="318" ph="1"/>
      <c r="H120" s="261"/>
      <c r="I120" s="261"/>
      <c r="J120" s="262"/>
      <c r="K120" s="262"/>
      <c r="L120" s="262"/>
      <c r="M120" s="262"/>
      <c r="N120" s="261"/>
      <c r="O120" s="261"/>
      <c r="P120" s="262"/>
      <c r="Q120" s="262"/>
      <c r="R120" s="262"/>
      <c r="S120" s="262"/>
    </row>
    <row r="121" spans="4:19" s="317" customFormat="1" ht="39.75" customHeight="1" x14ac:dyDescent="0.25">
      <c r="D121" s="318" ph="1"/>
      <c r="E121" s="318"/>
      <c r="F121" s="318" ph="1"/>
      <c r="H121" s="261"/>
      <c r="I121" s="261"/>
      <c r="J121" s="262"/>
      <c r="K121" s="262"/>
      <c r="L121" s="262"/>
      <c r="M121" s="262"/>
      <c r="N121" s="261"/>
      <c r="O121" s="261"/>
      <c r="P121" s="262"/>
      <c r="Q121" s="262"/>
      <c r="R121" s="262"/>
      <c r="S121" s="262"/>
    </row>
    <row r="122" spans="4:19" s="317" customFormat="1" ht="39.75" customHeight="1" x14ac:dyDescent="0.25">
      <c r="D122" s="318" ph="1"/>
      <c r="E122" s="318"/>
      <c r="F122" s="318" ph="1"/>
      <c r="H122" s="261"/>
      <c r="I122" s="261"/>
      <c r="J122" s="262"/>
      <c r="K122" s="262"/>
      <c r="L122" s="262"/>
      <c r="M122" s="262"/>
      <c r="N122" s="261"/>
      <c r="O122" s="261"/>
      <c r="P122" s="262"/>
      <c r="Q122" s="262"/>
      <c r="R122" s="262"/>
      <c r="S122" s="262"/>
    </row>
    <row r="123" spans="4:19" s="317" customFormat="1" ht="39.75" customHeight="1" x14ac:dyDescent="0.25">
      <c r="D123" s="318" ph="1"/>
      <c r="E123" s="318"/>
      <c r="F123" s="318" ph="1"/>
      <c r="H123" s="261"/>
      <c r="I123" s="261"/>
      <c r="J123" s="262"/>
      <c r="K123" s="262"/>
      <c r="L123" s="262"/>
      <c r="M123" s="262"/>
      <c r="N123" s="261"/>
      <c r="O123" s="261"/>
      <c r="P123" s="262"/>
      <c r="Q123" s="262"/>
      <c r="R123" s="262"/>
      <c r="S123" s="262"/>
    </row>
    <row r="124" spans="4:19" s="317" customFormat="1" ht="39.75" customHeight="1" x14ac:dyDescent="0.25">
      <c r="D124" s="318" ph="1"/>
      <c r="E124" s="318"/>
      <c r="F124" s="318" ph="1"/>
      <c r="H124" s="261"/>
      <c r="I124" s="261"/>
      <c r="J124" s="262"/>
      <c r="K124" s="262"/>
      <c r="L124" s="262"/>
      <c r="M124" s="262"/>
      <c r="N124" s="261"/>
      <c r="O124" s="261"/>
      <c r="P124" s="262"/>
      <c r="Q124" s="262"/>
      <c r="R124" s="262"/>
      <c r="S124" s="262"/>
    </row>
    <row r="125" spans="4:19" s="317" customFormat="1" ht="39.75" customHeight="1" x14ac:dyDescent="0.25">
      <c r="D125" s="318" ph="1"/>
      <c r="E125" s="318"/>
      <c r="F125" s="318" ph="1"/>
      <c r="H125" s="261"/>
      <c r="I125" s="261"/>
      <c r="J125" s="262"/>
      <c r="K125" s="262"/>
      <c r="L125" s="262"/>
      <c r="M125" s="262"/>
      <c r="N125" s="261"/>
      <c r="O125" s="261"/>
      <c r="P125" s="262"/>
      <c r="Q125" s="262"/>
      <c r="R125" s="262"/>
      <c r="S125" s="262"/>
    </row>
    <row r="126" spans="4:19" s="317" customFormat="1" ht="39.75" customHeight="1" x14ac:dyDescent="0.25">
      <c r="D126" s="318" ph="1"/>
      <c r="E126" s="318"/>
      <c r="F126" s="318" ph="1"/>
      <c r="H126" s="261"/>
      <c r="I126" s="261"/>
      <c r="J126" s="262"/>
      <c r="K126" s="262"/>
      <c r="L126" s="262"/>
      <c r="M126" s="262"/>
      <c r="N126" s="261"/>
      <c r="O126" s="261"/>
      <c r="P126" s="262"/>
      <c r="Q126" s="262"/>
      <c r="R126" s="262"/>
      <c r="S126" s="262"/>
    </row>
    <row r="127" spans="4:19" s="317" customFormat="1" ht="39.75" customHeight="1" x14ac:dyDescent="0.25">
      <c r="D127" s="318" ph="1"/>
      <c r="E127" s="318"/>
      <c r="F127" s="318" ph="1"/>
      <c r="H127" s="261"/>
      <c r="I127" s="261"/>
      <c r="J127" s="262"/>
      <c r="K127" s="262"/>
      <c r="L127" s="262"/>
      <c r="M127" s="262"/>
      <c r="N127" s="261"/>
      <c r="O127" s="261"/>
      <c r="P127" s="262"/>
      <c r="Q127" s="262"/>
      <c r="R127" s="262"/>
      <c r="S127" s="262"/>
    </row>
    <row r="128" spans="4:19" s="317" customFormat="1" ht="39.75" customHeight="1" x14ac:dyDescent="0.25">
      <c r="D128" s="318" ph="1"/>
      <c r="E128" s="318"/>
      <c r="F128" s="318" ph="1"/>
      <c r="H128" s="261"/>
      <c r="I128" s="261"/>
      <c r="J128" s="262"/>
      <c r="K128" s="262"/>
      <c r="L128" s="262"/>
      <c r="M128" s="262"/>
      <c r="N128" s="261"/>
      <c r="O128" s="261"/>
      <c r="P128" s="262"/>
      <c r="Q128" s="262"/>
      <c r="R128" s="262"/>
      <c r="S128" s="262"/>
    </row>
    <row r="129" spans="4:19" s="317" customFormat="1" ht="39.75" customHeight="1" x14ac:dyDescent="0.25">
      <c r="D129" s="318" ph="1"/>
      <c r="E129" s="318"/>
      <c r="F129" s="318" ph="1"/>
      <c r="H129" s="261"/>
      <c r="I129" s="261"/>
      <c r="J129" s="262"/>
      <c r="K129" s="262"/>
      <c r="L129" s="262"/>
      <c r="M129" s="262"/>
      <c r="N129" s="261"/>
      <c r="O129" s="261"/>
      <c r="P129" s="262"/>
      <c r="Q129" s="262"/>
      <c r="R129" s="262"/>
      <c r="S129" s="262"/>
    </row>
    <row r="130" spans="4:19" s="317" customFormat="1" ht="39.75" customHeight="1" x14ac:dyDescent="0.25">
      <c r="D130" s="318" ph="1"/>
      <c r="E130" s="318"/>
      <c r="F130" s="318" ph="1"/>
      <c r="H130" s="261"/>
      <c r="I130" s="261"/>
      <c r="J130" s="262"/>
      <c r="K130" s="262"/>
      <c r="L130" s="262"/>
      <c r="M130" s="262"/>
      <c r="N130" s="261"/>
      <c r="O130" s="261"/>
      <c r="P130" s="262"/>
      <c r="Q130" s="262"/>
      <c r="R130" s="262"/>
      <c r="S130" s="262"/>
    </row>
    <row r="131" spans="4:19" s="317" customFormat="1" ht="39.75" customHeight="1" x14ac:dyDescent="0.25">
      <c r="D131" s="318" ph="1"/>
      <c r="E131" s="318"/>
      <c r="F131" s="318" ph="1"/>
      <c r="H131" s="261"/>
      <c r="I131" s="261"/>
      <c r="J131" s="262"/>
      <c r="K131" s="262"/>
      <c r="L131" s="262"/>
      <c r="M131" s="262"/>
      <c r="N131" s="261"/>
      <c r="O131" s="261"/>
      <c r="P131" s="262"/>
      <c r="Q131" s="262"/>
      <c r="R131" s="262"/>
      <c r="S131" s="262"/>
    </row>
    <row r="132" spans="4:19" s="317" customFormat="1" ht="39.75" customHeight="1" x14ac:dyDescent="0.25">
      <c r="D132" s="318" ph="1"/>
      <c r="E132" s="318"/>
      <c r="F132" s="318" ph="1"/>
      <c r="H132" s="261"/>
      <c r="I132" s="261"/>
      <c r="J132" s="262"/>
      <c r="K132" s="262"/>
      <c r="L132" s="262"/>
      <c r="M132" s="262"/>
      <c r="N132" s="261"/>
      <c r="O132" s="261"/>
      <c r="P132" s="262"/>
      <c r="Q132" s="262"/>
      <c r="R132" s="262"/>
      <c r="S132" s="262"/>
    </row>
    <row r="133" spans="4:19" s="317" customFormat="1" ht="39.75" customHeight="1" x14ac:dyDescent="0.25">
      <c r="D133" s="318" ph="1"/>
      <c r="E133" s="318"/>
      <c r="F133" s="318" ph="1"/>
      <c r="H133" s="261"/>
      <c r="I133" s="261"/>
      <c r="J133" s="262"/>
      <c r="K133" s="262"/>
      <c r="L133" s="262"/>
      <c r="M133" s="262"/>
      <c r="N133" s="261"/>
      <c r="O133" s="261"/>
      <c r="P133" s="262"/>
      <c r="Q133" s="262"/>
      <c r="R133" s="262"/>
      <c r="S133" s="262"/>
    </row>
    <row r="134" spans="4:19" s="317" customFormat="1" ht="39.75" customHeight="1" x14ac:dyDescent="0.25">
      <c r="D134" s="318" ph="1"/>
      <c r="E134" s="318"/>
      <c r="F134" s="318" ph="1"/>
      <c r="H134" s="261"/>
      <c r="I134" s="261"/>
      <c r="J134" s="262"/>
      <c r="K134" s="262"/>
      <c r="L134" s="262"/>
      <c r="M134" s="262"/>
      <c r="N134" s="261"/>
      <c r="O134" s="261"/>
      <c r="P134" s="262"/>
      <c r="Q134" s="262"/>
      <c r="R134" s="262"/>
      <c r="S134" s="262"/>
    </row>
    <row r="135" spans="4:19" s="317" customFormat="1" ht="39.75" customHeight="1" x14ac:dyDescent="0.25">
      <c r="D135" s="318" ph="1"/>
      <c r="E135" s="318"/>
      <c r="F135" s="318" ph="1"/>
      <c r="H135" s="261"/>
      <c r="I135" s="261"/>
      <c r="J135" s="262"/>
      <c r="K135" s="262"/>
      <c r="L135" s="262"/>
      <c r="M135" s="262"/>
      <c r="N135" s="261"/>
      <c r="O135" s="261"/>
      <c r="P135" s="262"/>
      <c r="Q135" s="262"/>
      <c r="R135" s="262"/>
      <c r="S135" s="262"/>
    </row>
    <row r="136" spans="4:19" s="317" customFormat="1" ht="39.75" customHeight="1" x14ac:dyDescent="0.25">
      <c r="D136" s="318" ph="1"/>
      <c r="E136" s="318"/>
      <c r="F136" s="318" ph="1"/>
      <c r="H136" s="261"/>
      <c r="I136" s="261"/>
      <c r="J136" s="262"/>
      <c r="K136" s="262"/>
      <c r="L136" s="262"/>
      <c r="M136" s="262"/>
      <c r="N136" s="261"/>
      <c r="O136" s="261"/>
      <c r="P136" s="262"/>
      <c r="Q136" s="262"/>
      <c r="R136" s="262"/>
      <c r="S136" s="262"/>
    </row>
    <row r="137" spans="4:19" s="317" customFormat="1" ht="39.75" customHeight="1" x14ac:dyDescent="0.25">
      <c r="D137" s="318" ph="1"/>
      <c r="E137" s="318"/>
      <c r="F137" s="318" ph="1"/>
      <c r="H137" s="261"/>
      <c r="I137" s="261"/>
      <c r="J137" s="262"/>
      <c r="K137" s="262"/>
      <c r="L137" s="262"/>
      <c r="M137" s="262"/>
      <c r="N137" s="261"/>
      <c r="O137" s="261"/>
      <c r="P137" s="262"/>
      <c r="Q137" s="262"/>
      <c r="R137" s="262"/>
      <c r="S137" s="262"/>
    </row>
    <row r="138" spans="4:19" s="317" customFormat="1" ht="39.75" customHeight="1" x14ac:dyDescent="0.25">
      <c r="D138" s="318" ph="1"/>
      <c r="E138" s="318"/>
      <c r="F138" s="318" ph="1"/>
      <c r="H138" s="261"/>
      <c r="I138" s="261"/>
      <c r="J138" s="262"/>
      <c r="K138" s="262"/>
      <c r="L138" s="262"/>
      <c r="M138" s="262"/>
      <c r="N138" s="261"/>
      <c r="O138" s="261"/>
      <c r="P138" s="262"/>
      <c r="Q138" s="262"/>
      <c r="R138" s="262"/>
      <c r="S138" s="262"/>
    </row>
    <row r="139" spans="4:19" ht="39.75" customHeight="1" x14ac:dyDescent="0.25">
      <c r="D139" s="318" ph="1"/>
      <c r="F139" s="318" ph="1"/>
    </row>
    <row r="140" spans="4:19" ht="39.75" customHeight="1" x14ac:dyDescent="0.25">
      <c r="D140" s="318" ph="1"/>
      <c r="F140" s="318" ph="1"/>
    </row>
    <row r="141" spans="4:19" ht="39.75" customHeight="1" x14ac:dyDescent="0.25">
      <c r="D141" s="318" ph="1"/>
      <c r="F141" s="318" ph="1"/>
    </row>
    <row r="142" spans="4:19" ht="39.75" customHeight="1" x14ac:dyDescent="0.25">
      <c r="D142" s="318" ph="1"/>
      <c r="F142" s="318" ph="1"/>
    </row>
    <row r="143" spans="4:19" ht="39.75" customHeight="1" x14ac:dyDescent="0.25">
      <c r="D143" s="318" ph="1"/>
      <c r="F143" s="318" ph="1"/>
    </row>
    <row r="144" spans="4:19" ht="39.75" customHeight="1" x14ac:dyDescent="0.25">
      <c r="D144" s="318" ph="1"/>
      <c r="F144" s="318" ph="1"/>
    </row>
    <row r="145" spans="4:6" ht="39.75" customHeight="1" x14ac:dyDescent="0.25">
      <c r="D145" s="318" ph="1"/>
      <c r="F145" s="318" ph="1"/>
    </row>
    <row r="146" spans="4:6" ht="39.75" customHeight="1" x14ac:dyDescent="0.25">
      <c r="D146" s="318" ph="1"/>
      <c r="F146" s="318" ph="1"/>
    </row>
    <row r="147" spans="4:6" ht="39.75" customHeight="1" x14ac:dyDescent="0.25">
      <c r="D147" s="318" ph="1"/>
      <c r="F147" s="318" ph="1"/>
    </row>
    <row r="148" spans="4:6" ht="39.75" customHeight="1" x14ac:dyDescent="0.25">
      <c r="D148" s="318" ph="1"/>
      <c r="F148" s="318" ph="1"/>
    </row>
    <row r="149" spans="4:6" ht="39.75" customHeight="1" x14ac:dyDescent="0.25">
      <c r="D149" s="318" ph="1"/>
      <c r="F149" s="318" ph="1"/>
    </row>
    <row r="150" spans="4:6" ht="39.75" customHeight="1" x14ac:dyDescent="0.25">
      <c r="D150" s="318" ph="1"/>
      <c r="F150" s="318" ph="1"/>
    </row>
    <row r="151" spans="4:6" ht="39.75" customHeight="1" x14ac:dyDescent="0.25">
      <c r="D151" s="318" ph="1"/>
      <c r="F151" s="318" ph="1"/>
    </row>
    <row r="152" spans="4:6" ht="39.75" customHeight="1" x14ac:dyDescent="0.25">
      <c r="D152" s="318" ph="1"/>
      <c r="F152" s="318" ph="1"/>
    </row>
    <row r="153" spans="4:6" ht="39.75" customHeight="1" x14ac:dyDescent="0.25">
      <c r="D153" s="318" ph="1"/>
      <c r="F153" s="318" ph="1"/>
    </row>
    <row r="154" spans="4:6" ht="39.75" customHeight="1" x14ac:dyDescent="0.25">
      <c r="D154" s="318" ph="1"/>
      <c r="F154" s="318" ph="1"/>
    </row>
    <row r="155" spans="4:6" ht="39.75" customHeight="1" x14ac:dyDescent="0.25">
      <c r="D155" s="318" ph="1"/>
      <c r="F155" s="318" ph="1"/>
    </row>
    <row r="156" spans="4:6" ht="39.75" customHeight="1" x14ac:dyDescent="0.25">
      <c r="D156" s="318" ph="1"/>
      <c r="F156" s="318" ph="1"/>
    </row>
    <row r="157" spans="4:6" ht="39.75" customHeight="1" x14ac:dyDescent="0.25">
      <c r="D157" s="318" ph="1"/>
      <c r="F157" s="318" ph="1"/>
    </row>
    <row r="158" spans="4:6" ht="39.75" customHeight="1" x14ac:dyDescent="0.25">
      <c r="D158" s="318" ph="1"/>
      <c r="F158" s="318" ph="1"/>
    </row>
    <row r="159" spans="4:6" ht="39.75" customHeight="1" x14ac:dyDescent="0.25">
      <c r="D159" s="318" ph="1"/>
      <c r="F159" s="318" ph="1"/>
    </row>
    <row r="160" spans="4:6" ht="39.75" customHeight="1" x14ac:dyDescent="0.25">
      <c r="D160" s="318" ph="1"/>
      <c r="F160" s="318" ph="1"/>
    </row>
    <row r="161" spans="4:6" ht="39.75" customHeight="1" x14ac:dyDescent="0.25">
      <c r="D161" s="318" ph="1"/>
      <c r="F161" s="318" ph="1"/>
    </row>
    <row r="162" spans="4:6" ht="39.75" customHeight="1" x14ac:dyDescent="0.25">
      <c r="D162" s="318" ph="1"/>
      <c r="F162" s="318" ph="1"/>
    </row>
    <row r="163" spans="4:6" ht="39.75" customHeight="1" x14ac:dyDescent="0.25">
      <c r="D163" s="318" ph="1"/>
      <c r="F163" s="318" ph="1"/>
    </row>
    <row r="164" spans="4:6" ht="39.75" customHeight="1" x14ac:dyDescent="0.25">
      <c r="D164" s="318" ph="1"/>
      <c r="F164" s="318" ph="1"/>
    </row>
    <row r="165" spans="4:6" ht="39.75" customHeight="1" x14ac:dyDescent="0.25">
      <c r="D165" s="318" ph="1"/>
      <c r="F165" s="318" ph="1"/>
    </row>
    <row r="166" spans="4:6" ht="39.75" customHeight="1" x14ac:dyDescent="0.25">
      <c r="D166" s="318" ph="1"/>
      <c r="F166" s="318" ph="1"/>
    </row>
    <row r="167" spans="4:6" ht="39.75" customHeight="1" x14ac:dyDescent="0.25">
      <c r="D167" s="318" ph="1"/>
      <c r="F167" s="318" ph="1"/>
    </row>
    <row r="168" spans="4:6" ht="39.75" customHeight="1" x14ac:dyDescent="0.25">
      <c r="D168" s="318" ph="1"/>
      <c r="F168" s="318" ph="1"/>
    </row>
    <row r="169" spans="4:6" ht="39.75" customHeight="1" x14ac:dyDescent="0.25">
      <c r="D169" s="318" ph="1"/>
      <c r="F169" s="318" ph="1"/>
    </row>
    <row r="170" spans="4:6" ht="39.75" customHeight="1" x14ac:dyDescent="0.25">
      <c r="D170" s="318" ph="1"/>
      <c r="F170" s="318" ph="1"/>
    </row>
    <row r="171" spans="4:6" ht="39.75" customHeight="1" x14ac:dyDescent="0.25">
      <c r="D171" s="318" ph="1"/>
      <c r="F171" s="318" ph="1"/>
    </row>
    <row r="172" spans="4:6" ht="39.75" customHeight="1" x14ac:dyDescent="0.25">
      <c r="D172" s="318" ph="1"/>
      <c r="F172" s="318" ph="1"/>
    </row>
    <row r="173" spans="4:6" ht="39.75" customHeight="1" x14ac:dyDescent="0.25">
      <c r="D173" s="318" ph="1"/>
      <c r="F173" s="318" ph="1"/>
    </row>
    <row r="174" spans="4:6" ht="39.75" customHeight="1" x14ac:dyDescent="0.25">
      <c r="D174" s="318" ph="1"/>
      <c r="F174" s="318" ph="1"/>
    </row>
    <row r="175" spans="4:6" ht="39.75" customHeight="1" x14ac:dyDescent="0.25">
      <c r="D175" s="318" ph="1"/>
      <c r="F175" s="318" ph="1"/>
    </row>
    <row r="176" spans="4:6" ht="39.75" customHeight="1" x14ac:dyDescent="0.25">
      <c r="D176" s="318" ph="1"/>
      <c r="F176" s="318" ph="1"/>
    </row>
    <row r="177" spans="4:6" ht="39.75" customHeight="1" x14ac:dyDescent="0.25">
      <c r="D177" s="318" ph="1"/>
      <c r="F177" s="318" ph="1"/>
    </row>
    <row r="178" spans="4:6" ht="39.75" customHeight="1" x14ac:dyDescent="0.25">
      <c r="D178" s="318" ph="1"/>
      <c r="F178" s="318" ph="1"/>
    </row>
    <row r="179" spans="4:6" ht="39.75" customHeight="1" x14ac:dyDescent="0.25">
      <c r="D179" s="318" ph="1"/>
      <c r="F179" s="318" ph="1"/>
    </row>
    <row r="180" spans="4:6" ht="39.75" customHeight="1" x14ac:dyDescent="0.25">
      <c r="D180" s="318" ph="1"/>
      <c r="F180" s="318" ph="1"/>
    </row>
    <row r="181" spans="4:6" ht="39.75" customHeight="1" x14ac:dyDescent="0.25">
      <c r="D181" s="318" ph="1"/>
      <c r="F181" s="318" ph="1"/>
    </row>
    <row r="182" spans="4:6" ht="39.75" customHeight="1" x14ac:dyDescent="0.25">
      <c r="D182" s="318" ph="1"/>
      <c r="F182" s="318" ph="1"/>
    </row>
    <row r="183" spans="4:6" ht="39.75" customHeight="1" x14ac:dyDescent="0.25">
      <c r="D183" s="318" ph="1"/>
      <c r="F183" s="318" ph="1"/>
    </row>
    <row r="184" spans="4:6" ht="39.75" customHeight="1" x14ac:dyDescent="0.25">
      <c r="D184" s="318" ph="1"/>
      <c r="F184" s="318" ph="1"/>
    </row>
    <row r="185" spans="4:6" ht="39.75" customHeight="1" x14ac:dyDescent="0.25">
      <c r="D185" s="318" ph="1"/>
      <c r="F185" s="318" ph="1"/>
    </row>
    <row r="186" spans="4:6" ht="39.75" customHeight="1" x14ac:dyDescent="0.25">
      <c r="D186" s="318" ph="1"/>
      <c r="F186" s="318" ph="1"/>
    </row>
    <row r="187" spans="4:6" ht="39.75" customHeight="1" x14ac:dyDescent="0.25">
      <c r="D187" s="318" ph="1"/>
      <c r="F187" s="318" ph="1"/>
    </row>
    <row r="188" spans="4:6" ht="39.75" customHeight="1" x14ac:dyDescent="0.25">
      <c r="D188" s="318" ph="1"/>
      <c r="F188" s="318" ph="1"/>
    </row>
    <row r="189" spans="4:6" ht="39.75" customHeight="1" x14ac:dyDescent="0.25">
      <c r="D189" s="318" ph="1"/>
      <c r="F189" s="318" ph="1"/>
    </row>
    <row r="190" spans="4:6" ht="39.75" customHeight="1" x14ac:dyDescent="0.25">
      <c r="D190" s="318" ph="1"/>
      <c r="F190" s="318" ph="1"/>
    </row>
    <row r="191" spans="4:6" ht="39.75" customHeight="1" x14ac:dyDescent="0.25">
      <c r="D191" s="318" ph="1"/>
      <c r="F191" s="318" ph="1"/>
    </row>
    <row r="192" spans="4:6" ht="39.75" customHeight="1" x14ac:dyDescent="0.25">
      <c r="D192" s="318" ph="1"/>
      <c r="F192" s="318" ph="1"/>
    </row>
    <row r="193" spans="4:6" ht="39.75" customHeight="1" x14ac:dyDescent="0.25">
      <c r="D193" s="318" ph="1"/>
      <c r="F193" s="318" ph="1"/>
    </row>
    <row r="194" spans="4:6" ht="39.75" customHeight="1" x14ac:dyDescent="0.25">
      <c r="D194" s="318" ph="1"/>
      <c r="F194" s="318" ph="1"/>
    </row>
    <row r="195" spans="4:6" ht="39.75" customHeight="1" x14ac:dyDescent="0.25">
      <c r="D195" s="318" ph="1"/>
      <c r="F195" s="318" ph="1"/>
    </row>
  </sheetData>
  <mergeCells count="16">
    <mergeCell ref="B28:B33"/>
    <mergeCell ref="N2:S2"/>
    <mergeCell ref="T2:T3"/>
    <mergeCell ref="U2:U3"/>
    <mergeCell ref="V2:V3"/>
    <mergeCell ref="B2:B3"/>
    <mergeCell ref="C2:C3"/>
    <mergeCell ref="D2:D3"/>
    <mergeCell ref="E2:E3"/>
    <mergeCell ref="F2:F3"/>
    <mergeCell ref="G2:G3"/>
    <mergeCell ref="B4:B9"/>
    <mergeCell ref="B10:B15"/>
    <mergeCell ref="B16:B21"/>
    <mergeCell ref="B22:B27"/>
    <mergeCell ref="H2:M2"/>
  </mergeCells>
  <phoneticPr fontId="4"/>
  <printOptions horizontalCentered="1" verticalCentered="1" gridLinesSet="0"/>
  <pageMargins left="0.59055118110236227" right="0.39370078740157483" top="0.59055118110236227" bottom="0.59055118110236227" header="0.51181102362204722" footer="0.51181102362204722"/>
  <pageSetup paperSize="9" scale="89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F34"/>
  <sheetViews>
    <sheetView view="pageBreakPreview" topLeftCell="A10" zoomScale="86" zoomScaleNormal="100" zoomScaleSheetLayoutView="86" workbookViewId="0">
      <selection activeCell="A22" sqref="A22:XFD22"/>
    </sheetView>
  </sheetViews>
  <sheetFormatPr defaultRowHeight="16.5" x14ac:dyDescent="0.25"/>
  <cols>
    <col min="1" max="1" width="3.5" style="171" bestFit="1" customWidth="1"/>
    <col min="2" max="2" width="11.625" style="171" bestFit="1" customWidth="1"/>
    <col min="3" max="3" width="9.875" style="171" bestFit="1" customWidth="1"/>
    <col min="4" max="5" width="4.125" style="171" customWidth="1"/>
    <col min="6" max="29" width="4" style="171" customWidth="1"/>
    <col min="30" max="30" width="4" style="127" hidden="1" customWidth="1"/>
    <col min="31" max="16384" width="9" style="171"/>
  </cols>
  <sheetData>
    <row r="1" spans="1:32" ht="21.95" customHeight="1" thickBot="1" x14ac:dyDescent="0.3">
      <c r="B1" s="194" t="s">
        <v>52</v>
      </c>
    </row>
    <row r="2" spans="1:32" ht="13.5" x14ac:dyDescent="0.15">
      <c r="A2" s="393" t="s">
        <v>26</v>
      </c>
      <c r="B2" s="396" t="s">
        <v>4</v>
      </c>
      <c r="C2" s="396" t="s">
        <v>27</v>
      </c>
      <c r="D2" s="396" t="s">
        <v>10</v>
      </c>
      <c r="E2" s="399" t="s">
        <v>3</v>
      </c>
      <c r="F2" s="387" t="s">
        <v>18</v>
      </c>
      <c r="G2" s="388"/>
      <c r="H2" s="388"/>
      <c r="I2" s="388"/>
      <c r="J2" s="388"/>
      <c r="K2" s="388"/>
      <c r="L2" s="388"/>
      <c r="M2" s="389"/>
      <c r="N2" s="387" t="s">
        <v>8</v>
      </c>
      <c r="O2" s="388"/>
      <c r="P2" s="388"/>
      <c r="Q2" s="388"/>
      <c r="R2" s="388"/>
      <c r="S2" s="388"/>
      <c r="T2" s="388"/>
      <c r="U2" s="389"/>
      <c r="V2" s="387" t="s">
        <v>19</v>
      </c>
      <c r="W2" s="388"/>
      <c r="X2" s="388"/>
      <c r="Y2" s="388"/>
      <c r="Z2" s="388"/>
      <c r="AA2" s="388"/>
      <c r="AB2" s="388"/>
      <c r="AC2" s="389"/>
      <c r="AD2" s="402" t="s">
        <v>188</v>
      </c>
    </row>
    <row r="3" spans="1:32" ht="14.25" thickBot="1" x14ac:dyDescent="0.2">
      <c r="A3" s="394"/>
      <c r="B3" s="397"/>
      <c r="C3" s="397"/>
      <c r="D3" s="397"/>
      <c r="E3" s="400"/>
      <c r="F3" s="390" t="s">
        <v>6</v>
      </c>
      <c r="G3" s="391"/>
      <c r="H3" s="391"/>
      <c r="I3" s="392"/>
      <c r="J3" s="390" t="s">
        <v>7</v>
      </c>
      <c r="K3" s="391"/>
      <c r="L3" s="391"/>
      <c r="M3" s="392"/>
      <c r="N3" s="390" t="s">
        <v>6</v>
      </c>
      <c r="O3" s="391"/>
      <c r="P3" s="391"/>
      <c r="Q3" s="392"/>
      <c r="R3" s="390" t="s">
        <v>7</v>
      </c>
      <c r="S3" s="391"/>
      <c r="T3" s="391"/>
      <c r="U3" s="392"/>
      <c r="V3" s="390" t="s">
        <v>6</v>
      </c>
      <c r="W3" s="391"/>
      <c r="X3" s="391"/>
      <c r="Y3" s="392"/>
      <c r="Z3" s="390" t="s">
        <v>7</v>
      </c>
      <c r="AA3" s="391"/>
      <c r="AB3" s="391"/>
      <c r="AC3" s="392"/>
      <c r="AD3" s="403"/>
    </row>
    <row r="4" spans="1:32" ht="56.25" thickBot="1" x14ac:dyDescent="0.2">
      <c r="A4" s="395"/>
      <c r="B4" s="398"/>
      <c r="C4" s="398"/>
      <c r="D4" s="398"/>
      <c r="E4" s="401"/>
      <c r="F4" s="172">
        <v>1</v>
      </c>
      <c r="G4" s="173">
        <v>2</v>
      </c>
      <c r="H4" s="174" t="s">
        <v>15</v>
      </c>
      <c r="I4" s="175" t="s">
        <v>12</v>
      </c>
      <c r="J4" s="172">
        <v>1</v>
      </c>
      <c r="K4" s="173">
        <v>2</v>
      </c>
      <c r="L4" s="174" t="s">
        <v>15</v>
      </c>
      <c r="M4" s="175" t="s">
        <v>12</v>
      </c>
      <c r="N4" s="172">
        <v>1</v>
      </c>
      <c r="O4" s="173">
        <v>2</v>
      </c>
      <c r="P4" s="174" t="s">
        <v>15</v>
      </c>
      <c r="Q4" s="175" t="s">
        <v>12</v>
      </c>
      <c r="R4" s="172">
        <v>1</v>
      </c>
      <c r="S4" s="173">
        <v>2</v>
      </c>
      <c r="T4" s="174" t="s">
        <v>15</v>
      </c>
      <c r="U4" s="175" t="s">
        <v>12</v>
      </c>
      <c r="V4" s="172">
        <v>1</v>
      </c>
      <c r="W4" s="173">
        <v>2</v>
      </c>
      <c r="X4" s="174" t="s">
        <v>15</v>
      </c>
      <c r="Y4" s="175" t="s">
        <v>12</v>
      </c>
      <c r="Z4" s="172">
        <v>1</v>
      </c>
      <c r="AA4" s="173">
        <v>2</v>
      </c>
      <c r="AB4" s="174" t="s">
        <v>15</v>
      </c>
      <c r="AC4" s="175" t="s">
        <v>12</v>
      </c>
      <c r="AD4" s="404"/>
    </row>
    <row r="5" spans="1:32" ht="21" customHeight="1" x14ac:dyDescent="0.15">
      <c r="A5" s="176">
        <v>1</v>
      </c>
      <c r="B5" s="177" t="s" ph="1">
        <v>202</v>
      </c>
      <c r="C5" s="362" t="s">
        <v>203</v>
      </c>
      <c r="D5" s="362">
        <v>2</v>
      </c>
      <c r="E5" s="363" t="s">
        <v>205</v>
      </c>
      <c r="F5" s="176"/>
      <c r="G5" s="177"/>
      <c r="H5" s="177"/>
      <c r="I5" s="180"/>
      <c r="J5" s="176"/>
      <c r="K5" s="177"/>
      <c r="L5" s="177"/>
      <c r="M5" s="180"/>
      <c r="N5" s="176">
        <v>0</v>
      </c>
      <c r="O5" s="177">
        <v>2</v>
      </c>
      <c r="P5" s="177">
        <f>SUM(N5:O5)</f>
        <v>2</v>
      </c>
      <c r="Q5" s="380">
        <v>0</v>
      </c>
      <c r="R5" s="176">
        <v>2</v>
      </c>
      <c r="S5" s="177">
        <v>2</v>
      </c>
      <c r="T5" s="177">
        <f>SUM(R5:S5)</f>
        <v>4</v>
      </c>
      <c r="U5" s="380">
        <v>0</v>
      </c>
      <c r="V5" s="176"/>
      <c r="W5" s="177"/>
      <c r="X5" s="177"/>
      <c r="Y5" s="180"/>
      <c r="Z5" s="176"/>
      <c r="AA5" s="177"/>
      <c r="AB5" s="177"/>
      <c r="AC5" s="180"/>
      <c r="AD5" s="180"/>
      <c r="AF5" s="171" ph="1"/>
    </row>
    <row r="6" spans="1:32" ht="21" customHeight="1" x14ac:dyDescent="0.15">
      <c r="A6" s="181">
        <v>2</v>
      </c>
      <c r="B6" s="182" t="s" ph="1">
        <v>201</v>
      </c>
      <c r="C6" s="183" t="s">
        <v>204</v>
      </c>
      <c r="D6" s="183">
        <v>1</v>
      </c>
      <c r="E6" s="184" t="s">
        <v>206</v>
      </c>
      <c r="F6" s="181"/>
      <c r="G6" s="182"/>
      <c r="H6" s="182"/>
      <c r="I6" s="185"/>
      <c r="J6" s="181"/>
      <c r="K6" s="182"/>
      <c r="L6" s="182"/>
      <c r="M6" s="185"/>
      <c r="N6" s="181">
        <v>2</v>
      </c>
      <c r="O6" s="182">
        <v>4</v>
      </c>
      <c r="P6" s="182">
        <f t="shared" ref="P6:P22" si="0">SUM(N6:O6)</f>
        <v>6</v>
      </c>
      <c r="Q6" s="381">
        <v>7</v>
      </c>
      <c r="R6" s="181">
        <v>1</v>
      </c>
      <c r="S6" s="182">
        <v>1</v>
      </c>
      <c r="T6" s="182">
        <f t="shared" ref="T6:T22" si="1">SUM(R6:S6)</f>
        <v>2</v>
      </c>
      <c r="U6" s="381">
        <v>0</v>
      </c>
      <c r="V6" s="181"/>
      <c r="W6" s="182"/>
      <c r="X6" s="182"/>
      <c r="Y6" s="185"/>
      <c r="Z6" s="181"/>
      <c r="AA6" s="182"/>
      <c r="AB6" s="182"/>
      <c r="AC6" s="185"/>
      <c r="AD6" s="185">
        <v>11</v>
      </c>
      <c r="AF6" s="171" ph="1"/>
    </row>
    <row r="7" spans="1:32" ht="21" customHeight="1" x14ac:dyDescent="0.15">
      <c r="A7" s="181">
        <v>3</v>
      </c>
      <c r="B7" s="182" t="s" ph="1">
        <v>199</v>
      </c>
      <c r="C7" s="183" t="s">
        <v>200</v>
      </c>
      <c r="D7" s="183">
        <v>2</v>
      </c>
      <c r="E7" s="184" t="s">
        <v>235</v>
      </c>
      <c r="F7" s="181"/>
      <c r="G7" s="182"/>
      <c r="H7" s="182"/>
      <c r="I7" s="185"/>
      <c r="J7" s="181"/>
      <c r="K7" s="182"/>
      <c r="L7" s="182"/>
      <c r="M7" s="185"/>
      <c r="N7" s="181">
        <v>0</v>
      </c>
      <c r="O7" s="182">
        <v>1</v>
      </c>
      <c r="P7" s="182">
        <f t="shared" si="0"/>
        <v>1</v>
      </c>
      <c r="Q7" s="381">
        <v>0</v>
      </c>
      <c r="R7" s="181">
        <v>0</v>
      </c>
      <c r="S7" s="182">
        <v>1</v>
      </c>
      <c r="T7" s="182">
        <f t="shared" si="1"/>
        <v>1</v>
      </c>
      <c r="U7" s="381">
        <v>0</v>
      </c>
      <c r="V7" s="181"/>
      <c r="W7" s="182"/>
      <c r="X7" s="182"/>
      <c r="Y7" s="185"/>
      <c r="Z7" s="181"/>
      <c r="AA7" s="182"/>
      <c r="AB7" s="182"/>
      <c r="AC7" s="185"/>
      <c r="AD7" s="185">
        <v>16</v>
      </c>
      <c r="AF7" s="171" ph="1"/>
    </row>
    <row r="8" spans="1:32" ht="21" customHeight="1" x14ac:dyDescent="0.15">
      <c r="A8" s="181">
        <v>4</v>
      </c>
      <c r="B8" s="182" t="s" ph="1">
        <v>220</v>
      </c>
      <c r="C8" s="183" t="s">
        <v>223</v>
      </c>
      <c r="D8" s="183">
        <v>2</v>
      </c>
      <c r="E8" s="184" t="s">
        <v>218</v>
      </c>
      <c r="F8" s="181"/>
      <c r="G8" s="182"/>
      <c r="H8" s="182"/>
      <c r="I8" s="185"/>
      <c r="J8" s="181"/>
      <c r="K8" s="182"/>
      <c r="L8" s="182"/>
      <c r="M8" s="185"/>
      <c r="N8" s="181">
        <v>0</v>
      </c>
      <c r="O8" s="182">
        <v>2</v>
      </c>
      <c r="P8" s="182">
        <f t="shared" si="0"/>
        <v>2</v>
      </c>
      <c r="Q8" s="381">
        <v>0</v>
      </c>
      <c r="R8" s="181">
        <v>0</v>
      </c>
      <c r="S8" s="182">
        <v>2</v>
      </c>
      <c r="T8" s="182">
        <f t="shared" si="1"/>
        <v>2</v>
      </c>
      <c r="U8" s="381">
        <v>0</v>
      </c>
      <c r="V8" s="181"/>
      <c r="W8" s="182"/>
      <c r="X8" s="182"/>
      <c r="Y8" s="185"/>
      <c r="Z8" s="181"/>
      <c r="AA8" s="182"/>
      <c r="AB8" s="182"/>
      <c r="AC8" s="185"/>
      <c r="AD8" s="185">
        <v>7</v>
      </c>
      <c r="AF8" s="171" ph="1"/>
    </row>
    <row r="9" spans="1:32" ht="21" customHeight="1" x14ac:dyDescent="0.15">
      <c r="A9" s="181">
        <v>5</v>
      </c>
      <c r="B9" s="182" t="s" ph="1">
        <v>221</v>
      </c>
      <c r="C9" s="183" t="s">
        <v>223</v>
      </c>
      <c r="D9" s="183" ph="1">
        <v>1</v>
      </c>
      <c r="E9" s="184" t="s">
        <v>219</v>
      </c>
      <c r="F9" s="181"/>
      <c r="G9" s="182"/>
      <c r="H9" s="182"/>
      <c r="I9" s="185"/>
      <c r="J9" s="181"/>
      <c r="K9" s="182"/>
      <c r="L9" s="182"/>
      <c r="M9" s="185"/>
      <c r="N9" s="181">
        <v>3</v>
      </c>
      <c r="O9" s="182">
        <v>1</v>
      </c>
      <c r="P9" s="182">
        <f t="shared" si="0"/>
        <v>4</v>
      </c>
      <c r="Q9" s="381">
        <v>0</v>
      </c>
      <c r="R9" s="181">
        <v>0</v>
      </c>
      <c r="S9" s="182">
        <v>0</v>
      </c>
      <c r="T9" s="182">
        <f t="shared" si="1"/>
        <v>0</v>
      </c>
      <c r="U9" s="381">
        <v>0</v>
      </c>
      <c r="V9" s="181"/>
      <c r="W9" s="182"/>
      <c r="X9" s="182"/>
      <c r="Y9" s="185"/>
      <c r="Z9" s="181"/>
      <c r="AA9" s="182"/>
      <c r="AB9" s="182"/>
      <c r="AC9" s="185"/>
      <c r="AD9" s="185"/>
      <c r="AF9" s="171" ph="1"/>
    </row>
    <row r="10" spans="1:32" ht="21" customHeight="1" x14ac:dyDescent="0.15">
      <c r="A10" s="181">
        <v>6</v>
      </c>
      <c r="B10" s="182" t="s" ph="1">
        <v>222</v>
      </c>
      <c r="C10" s="183" t="s">
        <v>223</v>
      </c>
      <c r="D10" s="183">
        <v>1</v>
      </c>
      <c r="E10" s="184" t="s">
        <v>218</v>
      </c>
      <c r="F10" s="181"/>
      <c r="G10" s="182"/>
      <c r="H10" s="182"/>
      <c r="I10" s="185"/>
      <c r="J10" s="181"/>
      <c r="K10" s="182"/>
      <c r="L10" s="182"/>
      <c r="M10" s="185"/>
      <c r="N10" s="181">
        <v>4</v>
      </c>
      <c r="O10" s="182">
        <v>2</v>
      </c>
      <c r="P10" s="182">
        <f t="shared" si="0"/>
        <v>6</v>
      </c>
      <c r="Q10" s="381">
        <v>7</v>
      </c>
      <c r="R10" s="181">
        <v>0</v>
      </c>
      <c r="S10" s="182">
        <v>1</v>
      </c>
      <c r="T10" s="182">
        <f t="shared" si="1"/>
        <v>1</v>
      </c>
      <c r="U10" s="381">
        <v>0</v>
      </c>
      <c r="V10" s="181"/>
      <c r="W10" s="182"/>
      <c r="X10" s="182"/>
      <c r="Y10" s="185"/>
      <c r="Z10" s="181"/>
      <c r="AA10" s="182"/>
      <c r="AB10" s="182"/>
      <c r="AC10" s="185"/>
      <c r="AD10" s="185">
        <v>0</v>
      </c>
      <c r="AF10" s="171" ph="1"/>
    </row>
    <row r="11" spans="1:32" ht="21" customHeight="1" x14ac:dyDescent="0.15">
      <c r="A11" s="181">
        <v>7</v>
      </c>
      <c r="B11" s="182" t="s" ph="1">
        <v>232</v>
      </c>
      <c r="C11" s="183" t="s">
        <v>233</v>
      </c>
      <c r="D11" s="183">
        <v>2</v>
      </c>
      <c r="E11" s="184"/>
      <c r="F11" s="181"/>
      <c r="G11" s="182"/>
      <c r="H11" s="182"/>
      <c r="I11" s="185"/>
      <c r="J11" s="181"/>
      <c r="K11" s="182"/>
      <c r="L11" s="182"/>
      <c r="M11" s="185"/>
      <c r="N11" s="382" t="s">
        <v>265</v>
      </c>
      <c r="O11" s="182"/>
      <c r="P11" s="182"/>
      <c r="Q11" s="381"/>
      <c r="R11" s="382" t="s">
        <v>265</v>
      </c>
      <c r="S11" s="182"/>
      <c r="T11" s="182"/>
      <c r="U11" s="381"/>
      <c r="V11" s="181"/>
      <c r="W11" s="182"/>
      <c r="X11" s="182"/>
      <c r="Y11" s="185"/>
      <c r="Z11" s="181"/>
      <c r="AA11" s="182"/>
      <c r="AB11" s="182"/>
      <c r="AC11" s="185"/>
      <c r="AD11" s="185">
        <v>11</v>
      </c>
      <c r="AF11" s="171" ph="1"/>
    </row>
    <row r="12" spans="1:32" ht="21" customHeight="1" x14ac:dyDescent="0.15">
      <c r="A12" s="181">
        <v>8</v>
      </c>
      <c r="B12" s="182" t="s" ph="1">
        <v>236</v>
      </c>
      <c r="C12" s="183" t="s">
        <v>244</v>
      </c>
      <c r="D12" s="183">
        <v>2</v>
      </c>
      <c r="E12" s="184" t="s">
        <v>66</v>
      </c>
      <c r="F12" s="181"/>
      <c r="G12" s="182"/>
      <c r="H12" s="182"/>
      <c r="I12" s="185"/>
      <c r="J12" s="181"/>
      <c r="K12" s="182"/>
      <c r="L12" s="182"/>
      <c r="M12" s="185"/>
      <c r="N12" s="181">
        <v>3</v>
      </c>
      <c r="O12" s="182">
        <v>4</v>
      </c>
      <c r="P12" s="182">
        <f t="shared" si="0"/>
        <v>7</v>
      </c>
      <c r="Q12" s="381">
        <v>9</v>
      </c>
      <c r="R12" s="181">
        <v>1</v>
      </c>
      <c r="S12" s="182">
        <v>1</v>
      </c>
      <c r="T12" s="182">
        <f t="shared" si="1"/>
        <v>2</v>
      </c>
      <c r="U12" s="381">
        <v>0</v>
      </c>
      <c r="V12" s="181"/>
      <c r="W12" s="182"/>
      <c r="X12" s="182"/>
      <c r="Y12" s="185"/>
      <c r="Z12" s="181"/>
      <c r="AA12" s="182"/>
      <c r="AB12" s="182"/>
      <c r="AC12" s="185"/>
      <c r="AD12" s="185">
        <v>0</v>
      </c>
      <c r="AF12" s="171" ph="1"/>
    </row>
    <row r="13" spans="1:32" ht="21" customHeight="1" x14ac:dyDescent="0.15">
      <c r="A13" s="181">
        <v>9</v>
      </c>
      <c r="B13" s="182" t="s" ph="1">
        <v>237</v>
      </c>
      <c r="C13" s="183" t="s">
        <v>244</v>
      </c>
      <c r="D13" s="183">
        <v>2</v>
      </c>
      <c r="E13" s="184">
        <v>1</v>
      </c>
      <c r="F13" s="181"/>
      <c r="G13" s="182"/>
      <c r="H13" s="182"/>
      <c r="I13" s="185"/>
      <c r="J13" s="181"/>
      <c r="K13" s="182"/>
      <c r="L13" s="182"/>
      <c r="M13" s="185"/>
      <c r="N13" s="181">
        <v>2</v>
      </c>
      <c r="O13" s="182">
        <v>2</v>
      </c>
      <c r="P13" s="182">
        <f t="shared" si="0"/>
        <v>4</v>
      </c>
      <c r="Q13" s="381">
        <v>0</v>
      </c>
      <c r="R13" s="181">
        <v>2</v>
      </c>
      <c r="S13" s="182">
        <v>1</v>
      </c>
      <c r="T13" s="182">
        <f t="shared" si="1"/>
        <v>3</v>
      </c>
      <c r="U13" s="381">
        <v>0</v>
      </c>
      <c r="V13" s="181"/>
      <c r="W13" s="182"/>
      <c r="X13" s="182"/>
      <c r="Y13" s="185"/>
      <c r="Z13" s="181"/>
      <c r="AA13" s="182"/>
      <c r="AB13" s="182"/>
      <c r="AC13" s="185"/>
      <c r="AD13" s="185">
        <v>0</v>
      </c>
      <c r="AF13" s="171" ph="1"/>
    </row>
    <row r="14" spans="1:32" ht="21" customHeight="1" x14ac:dyDescent="0.15">
      <c r="A14" s="181">
        <v>10</v>
      </c>
      <c r="B14" s="182" t="s" ph="1">
        <v>238</v>
      </c>
      <c r="C14" s="183" t="s">
        <v>244</v>
      </c>
      <c r="D14" s="183">
        <v>2</v>
      </c>
      <c r="E14" s="184" t="s">
        <v>66</v>
      </c>
      <c r="F14" s="181"/>
      <c r="G14" s="182"/>
      <c r="H14" s="182"/>
      <c r="I14" s="185"/>
      <c r="J14" s="181"/>
      <c r="K14" s="182"/>
      <c r="L14" s="182"/>
      <c r="M14" s="185"/>
      <c r="N14" s="181">
        <v>4</v>
      </c>
      <c r="O14" s="182">
        <v>4</v>
      </c>
      <c r="P14" s="182">
        <f t="shared" si="0"/>
        <v>8</v>
      </c>
      <c r="Q14" s="381">
        <v>10</v>
      </c>
      <c r="R14" s="181">
        <v>2</v>
      </c>
      <c r="S14" s="182">
        <v>0</v>
      </c>
      <c r="T14" s="182">
        <f t="shared" si="1"/>
        <v>2</v>
      </c>
      <c r="U14" s="381">
        <v>0</v>
      </c>
      <c r="V14" s="181"/>
      <c r="W14" s="182"/>
      <c r="X14" s="182"/>
      <c r="Y14" s="185"/>
      <c r="Z14" s="181"/>
      <c r="AA14" s="182"/>
      <c r="AB14" s="182"/>
      <c r="AC14" s="185"/>
      <c r="AD14" s="185">
        <v>4</v>
      </c>
      <c r="AF14" s="171" ph="1"/>
    </row>
    <row r="15" spans="1:32" ht="21" customHeight="1" x14ac:dyDescent="0.15">
      <c r="A15" s="181">
        <v>11</v>
      </c>
      <c r="B15" s="182" t="s" ph="1">
        <v>239</v>
      </c>
      <c r="C15" s="183" t="s">
        <v>244</v>
      </c>
      <c r="D15" s="183">
        <v>1</v>
      </c>
      <c r="E15" s="184" t="s">
        <v>245</v>
      </c>
      <c r="F15" s="181"/>
      <c r="G15" s="182"/>
      <c r="H15" s="182"/>
      <c r="I15" s="185"/>
      <c r="J15" s="181"/>
      <c r="K15" s="182"/>
      <c r="L15" s="182"/>
      <c r="M15" s="185"/>
      <c r="N15" s="382" t="s">
        <v>265</v>
      </c>
      <c r="O15" s="182"/>
      <c r="P15" s="182"/>
      <c r="Q15" s="381"/>
      <c r="R15" s="382" t="s">
        <v>265</v>
      </c>
      <c r="S15" s="182"/>
      <c r="T15" s="182"/>
      <c r="U15" s="381"/>
      <c r="V15" s="181"/>
      <c r="W15" s="182"/>
      <c r="X15" s="182"/>
      <c r="Y15" s="185"/>
      <c r="Z15" s="181"/>
      <c r="AA15" s="182"/>
      <c r="AB15" s="182"/>
      <c r="AC15" s="185"/>
      <c r="AD15" s="185">
        <v>0</v>
      </c>
      <c r="AF15" s="171" ph="1"/>
    </row>
    <row r="16" spans="1:32" ht="21" customHeight="1" x14ac:dyDescent="0.15">
      <c r="A16" s="181">
        <v>12</v>
      </c>
      <c r="B16" s="182" t="s" ph="1">
        <v>240</v>
      </c>
      <c r="C16" s="183" t="s">
        <v>244</v>
      </c>
      <c r="D16" s="183">
        <v>2</v>
      </c>
      <c r="E16" s="184">
        <v>1</v>
      </c>
      <c r="F16" s="181"/>
      <c r="G16" s="182"/>
      <c r="H16" s="182"/>
      <c r="I16" s="185"/>
      <c r="J16" s="181"/>
      <c r="K16" s="182"/>
      <c r="L16" s="182"/>
      <c r="M16" s="185"/>
      <c r="N16" s="181">
        <v>3</v>
      </c>
      <c r="O16" s="182">
        <v>3</v>
      </c>
      <c r="P16" s="182">
        <f t="shared" si="0"/>
        <v>6</v>
      </c>
      <c r="Q16" s="381">
        <v>7</v>
      </c>
      <c r="R16" s="181">
        <v>0</v>
      </c>
      <c r="S16" s="182">
        <v>1</v>
      </c>
      <c r="T16" s="182">
        <f t="shared" si="1"/>
        <v>1</v>
      </c>
      <c r="U16" s="381">
        <v>0</v>
      </c>
      <c r="V16" s="181"/>
      <c r="W16" s="182"/>
      <c r="X16" s="182"/>
      <c r="Y16" s="185"/>
      <c r="Z16" s="181"/>
      <c r="AA16" s="182"/>
      <c r="AB16" s="182"/>
      <c r="AC16" s="185"/>
      <c r="AD16" s="185">
        <v>0</v>
      </c>
      <c r="AF16" s="171" ph="1"/>
    </row>
    <row r="17" spans="1:32" ht="21" customHeight="1" x14ac:dyDescent="0.15">
      <c r="A17" s="181">
        <v>13</v>
      </c>
      <c r="B17" s="182" t="s" ph="1">
        <v>241</v>
      </c>
      <c r="C17" s="183" t="s">
        <v>244</v>
      </c>
      <c r="D17" s="183">
        <v>1</v>
      </c>
      <c r="E17" s="184" t="s">
        <v>66</v>
      </c>
      <c r="F17" s="181"/>
      <c r="G17" s="182"/>
      <c r="H17" s="182"/>
      <c r="I17" s="185"/>
      <c r="J17" s="181"/>
      <c r="K17" s="182"/>
      <c r="L17" s="182"/>
      <c r="M17" s="185"/>
      <c r="N17" s="382" t="s">
        <v>265</v>
      </c>
      <c r="O17" s="182"/>
      <c r="P17" s="182"/>
      <c r="Q17" s="381"/>
      <c r="R17" s="382" t="s">
        <v>265</v>
      </c>
      <c r="S17" s="182"/>
      <c r="T17" s="182"/>
      <c r="U17" s="381"/>
      <c r="V17" s="181"/>
      <c r="W17" s="182"/>
      <c r="X17" s="182"/>
      <c r="Y17" s="185"/>
      <c r="Z17" s="181"/>
      <c r="AA17" s="182"/>
      <c r="AB17" s="182"/>
      <c r="AC17" s="185"/>
      <c r="AD17" s="185">
        <v>7</v>
      </c>
      <c r="AF17" s="171" ph="1"/>
    </row>
    <row r="18" spans="1:32" ht="21" customHeight="1" x14ac:dyDescent="0.15">
      <c r="A18" s="181">
        <v>14</v>
      </c>
      <c r="B18" s="182" t="s" ph="1">
        <v>242</v>
      </c>
      <c r="C18" s="183" t="s">
        <v>264</v>
      </c>
      <c r="D18" s="183">
        <v>1</v>
      </c>
      <c r="E18" s="184" t="s">
        <v>245</v>
      </c>
      <c r="F18" s="181"/>
      <c r="G18" s="182"/>
      <c r="H18" s="182"/>
      <c r="I18" s="185"/>
      <c r="J18" s="181"/>
      <c r="K18" s="182"/>
      <c r="L18" s="182"/>
      <c r="M18" s="185"/>
      <c r="N18" s="181">
        <v>3</v>
      </c>
      <c r="O18" s="182">
        <v>1</v>
      </c>
      <c r="P18" s="182">
        <f t="shared" si="0"/>
        <v>4</v>
      </c>
      <c r="Q18" s="381">
        <v>0</v>
      </c>
      <c r="R18" s="181">
        <v>1</v>
      </c>
      <c r="S18" s="182">
        <v>0</v>
      </c>
      <c r="T18" s="182">
        <f t="shared" si="1"/>
        <v>1</v>
      </c>
      <c r="U18" s="381">
        <v>0</v>
      </c>
      <c r="V18" s="181"/>
      <c r="W18" s="182"/>
      <c r="X18" s="182"/>
      <c r="Y18" s="185"/>
      <c r="Z18" s="181"/>
      <c r="AA18" s="182"/>
      <c r="AB18" s="182"/>
      <c r="AC18" s="185"/>
      <c r="AD18" s="185">
        <v>0</v>
      </c>
      <c r="AF18" s="171" ph="1"/>
    </row>
    <row r="19" spans="1:32" ht="21" customHeight="1" x14ac:dyDescent="0.15">
      <c r="A19" s="181">
        <v>15</v>
      </c>
      <c r="B19" s="182" t="s" ph="1">
        <v>243</v>
      </c>
      <c r="C19" s="183" t="s">
        <v>264</v>
      </c>
      <c r="D19" s="183">
        <v>1</v>
      </c>
      <c r="E19" s="184" t="s">
        <v>246</v>
      </c>
      <c r="F19" s="181"/>
      <c r="G19" s="182"/>
      <c r="H19" s="182"/>
      <c r="I19" s="185"/>
      <c r="J19" s="181"/>
      <c r="K19" s="182"/>
      <c r="L19" s="182"/>
      <c r="M19" s="185"/>
      <c r="N19" s="181">
        <v>3</v>
      </c>
      <c r="O19" s="182">
        <v>2</v>
      </c>
      <c r="P19" s="182">
        <f t="shared" si="0"/>
        <v>5</v>
      </c>
      <c r="Q19" s="381">
        <v>4</v>
      </c>
      <c r="R19" s="181">
        <v>3</v>
      </c>
      <c r="S19" s="182">
        <v>2</v>
      </c>
      <c r="T19" s="182">
        <f t="shared" si="1"/>
        <v>5</v>
      </c>
      <c r="U19" s="381">
        <v>4</v>
      </c>
      <c r="V19" s="181"/>
      <c r="W19" s="182"/>
      <c r="X19" s="182"/>
      <c r="Y19" s="185"/>
      <c r="Z19" s="181"/>
      <c r="AA19" s="182"/>
      <c r="AB19" s="182"/>
      <c r="AC19" s="185"/>
      <c r="AD19" s="185">
        <v>0</v>
      </c>
      <c r="AF19" s="171" ph="1"/>
    </row>
    <row r="20" spans="1:32" ht="21" customHeight="1" x14ac:dyDescent="0.15">
      <c r="A20" s="181">
        <v>16</v>
      </c>
      <c r="B20" s="182" t="s" ph="1">
        <v>247</v>
      </c>
      <c r="C20" s="183" t="s">
        <v>264</v>
      </c>
      <c r="D20" s="183">
        <v>1</v>
      </c>
      <c r="E20" s="191">
        <v>1</v>
      </c>
      <c r="F20" s="181"/>
      <c r="G20" s="182"/>
      <c r="H20" s="182"/>
      <c r="I20" s="185"/>
      <c r="J20" s="181"/>
      <c r="K20" s="182"/>
      <c r="L20" s="182"/>
      <c r="M20" s="185"/>
      <c r="N20" s="181">
        <v>2</v>
      </c>
      <c r="O20" s="182">
        <v>1</v>
      </c>
      <c r="P20" s="182">
        <f t="shared" si="0"/>
        <v>3</v>
      </c>
      <c r="Q20" s="381">
        <v>0</v>
      </c>
      <c r="R20" s="181">
        <v>0</v>
      </c>
      <c r="S20" s="182">
        <v>1</v>
      </c>
      <c r="T20" s="182">
        <f t="shared" si="1"/>
        <v>1</v>
      </c>
      <c r="U20" s="381">
        <v>0</v>
      </c>
      <c r="V20" s="181"/>
      <c r="W20" s="182"/>
      <c r="X20" s="182"/>
      <c r="Y20" s="185"/>
      <c r="Z20" s="181"/>
      <c r="AA20" s="182"/>
      <c r="AB20" s="182"/>
      <c r="AC20" s="185"/>
      <c r="AD20" s="185"/>
    </row>
    <row r="21" spans="1:32" ht="21" customHeight="1" x14ac:dyDescent="0.15">
      <c r="A21" s="181">
        <v>17</v>
      </c>
      <c r="B21" s="182" t="s" ph="1">
        <v>255</v>
      </c>
      <c r="C21" s="183" t="s">
        <v>264</v>
      </c>
      <c r="D21" s="183">
        <v>2</v>
      </c>
      <c r="E21" s="184">
        <v>1</v>
      </c>
      <c r="F21" s="181"/>
      <c r="G21" s="182"/>
      <c r="H21" s="182"/>
      <c r="I21" s="185"/>
      <c r="J21" s="181"/>
      <c r="K21" s="182"/>
      <c r="L21" s="182"/>
      <c r="M21" s="185"/>
      <c r="N21" s="181">
        <v>2</v>
      </c>
      <c r="O21" s="182">
        <v>3</v>
      </c>
      <c r="P21" s="182">
        <f t="shared" si="0"/>
        <v>5</v>
      </c>
      <c r="Q21" s="381">
        <v>4</v>
      </c>
      <c r="R21" s="181">
        <v>2</v>
      </c>
      <c r="S21" s="182">
        <v>1</v>
      </c>
      <c r="T21" s="182">
        <f t="shared" si="1"/>
        <v>3</v>
      </c>
      <c r="U21" s="381">
        <v>0</v>
      </c>
      <c r="V21" s="181"/>
      <c r="W21" s="182"/>
      <c r="X21" s="182"/>
      <c r="Y21" s="185"/>
      <c r="Z21" s="181"/>
      <c r="AA21" s="182"/>
      <c r="AB21" s="182"/>
      <c r="AC21" s="185"/>
      <c r="AD21" s="185"/>
      <c r="AF21" s="171" ph="1"/>
    </row>
    <row r="22" spans="1:32" ht="21" customHeight="1" x14ac:dyDescent="0.15">
      <c r="A22" s="181">
        <v>18</v>
      </c>
      <c r="B22" s="182" t="s" ph="1">
        <v>256</v>
      </c>
      <c r="C22" s="183" t="s">
        <v>71</v>
      </c>
      <c r="D22" s="183">
        <v>2</v>
      </c>
      <c r="E22" s="184">
        <v>1</v>
      </c>
      <c r="F22" s="181"/>
      <c r="G22" s="182"/>
      <c r="H22" s="182"/>
      <c r="I22" s="185"/>
      <c r="J22" s="181"/>
      <c r="K22" s="182"/>
      <c r="L22" s="182"/>
      <c r="M22" s="185"/>
      <c r="N22" s="181">
        <v>1</v>
      </c>
      <c r="O22" s="182">
        <v>1</v>
      </c>
      <c r="P22" s="182">
        <f t="shared" si="0"/>
        <v>2</v>
      </c>
      <c r="Q22" s="381">
        <v>0</v>
      </c>
      <c r="R22" s="181">
        <v>3</v>
      </c>
      <c r="S22" s="182">
        <v>1</v>
      </c>
      <c r="T22" s="182">
        <f t="shared" si="1"/>
        <v>4</v>
      </c>
      <c r="U22" s="381">
        <v>0</v>
      </c>
      <c r="V22" s="181"/>
      <c r="W22" s="182"/>
      <c r="X22" s="182"/>
      <c r="Y22" s="185"/>
      <c r="Z22" s="181"/>
      <c r="AA22" s="182"/>
      <c r="AB22" s="182"/>
      <c r="AC22" s="185"/>
      <c r="AD22" s="185"/>
      <c r="AF22" s="171" ph="1"/>
    </row>
    <row r="23" spans="1:32" ht="21" customHeight="1" x14ac:dyDescent="0.15">
      <c r="A23" s="181">
        <v>19</v>
      </c>
      <c r="B23" s="182" ph="1"/>
      <c r="C23" s="183"/>
      <c r="D23" s="183"/>
      <c r="E23" s="184"/>
      <c r="F23" s="181"/>
      <c r="G23" s="182"/>
      <c r="H23" s="182"/>
      <c r="I23" s="185"/>
      <c r="J23" s="181"/>
      <c r="K23" s="182"/>
      <c r="L23" s="182"/>
      <c r="M23" s="185"/>
      <c r="N23" s="181"/>
      <c r="O23" s="182"/>
      <c r="P23" s="182"/>
      <c r="Q23" s="185"/>
      <c r="R23" s="181"/>
      <c r="S23" s="182"/>
      <c r="T23" s="182"/>
      <c r="U23" s="185"/>
      <c r="V23" s="181"/>
      <c r="W23" s="182"/>
      <c r="X23" s="182"/>
      <c r="Y23" s="185"/>
      <c r="Z23" s="181"/>
      <c r="AA23" s="182"/>
      <c r="AB23" s="182"/>
      <c r="AC23" s="185"/>
      <c r="AD23" s="185"/>
      <c r="AF23" s="171" ph="1"/>
    </row>
    <row r="24" spans="1:32" ht="21" customHeight="1" x14ac:dyDescent="0.15">
      <c r="A24" s="181">
        <v>20</v>
      </c>
      <c r="B24" s="182" ph="1"/>
      <c r="C24" s="183"/>
      <c r="D24" s="183"/>
      <c r="E24" s="184"/>
      <c r="F24" s="181"/>
      <c r="G24" s="182"/>
      <c r="H24" s="182"/>
      <c r="I24" s="185"/>
      <c r="J24" s="181"/>
      <c r="K24" s="182"/>
      <c r="L24" s="182"/>
      <c r="M24" s="185"/>
      <c r="N24" s="181"/>
      <c r="O24" s="182"/>
      <c r="P24" s="182"/>
      <c r="Q24" s="185"/>
      <c r="R24" s="181"/>
      <c r="S24" s="182"/>
      <c r="T24" s="182"/>
      <c r="U24" s="185"/>
      <c r="V24" s="181"/>
      <c r="W24" s="182"/>
      <c r="X24" s="182"/>
      <c r="Y24" s="185"/>
      <c r="Z24" s="181"/>
      <c r="AA24" s="182"/>
      <c r="AB24" s="182"/>
      <c r="AC24" s="185"/>
      <c r="AD24" s="185"/>
      <c r="AF24" s="171" ph="1"/>
    </row>
    <row r="25" spans="1:32" ht="21" customHeight="1" x14ac:dyDescent="0.15">
      <c r="A25" s="181">
        <v>21</v>
      </c>
      <c r="B25" s="182" ph="1"/>
      <c r="C25" s="183"/>
      <c r="D25" s="183"/>
      <c r="E25" s="184"/>
      <c r="F25" s="181"/>
      <c r="G25" s="182"/>
      <c r="H25" s="182"/>
      <c r="I25" s="185"/>
      <c r="J25" s="181"/>
      <c r="K25" s="182"/>
      <c r="L25" s="182"/>
      <c r="M25" s="185"/>
      <c r="N25" s="181"/>
      <c r="O25" s="182"/>
      <c r="P25" s="182"/>
      <c r="Q25" s="185"/>
      <c r="R25" s="181"/>
      <c r="S25" s="182"/>
      <c r="T25" s="182"/>
      <c r="U25" s="185"/>
      <c r="V25" s="181"/>
      <c r="W25" s="182"/>
      <c r="X25" s="182"/>
      <c r="Y25" s="185"/>
      <c r="Z25" s="181"/>
      <c r="AA25" s="182"/>
      <c r="AB25" s="182"/>
      <c r="AC25" s="185"/>
      <c r="AD25" s="185"/>
      <c r="AF25" s="171" ph="1"/>
    </row>
    <row r="26" spans="1:32" ht="21" customHeight="1" x14ac:dyDescent="0.15">
      <c r="A26" s="181">
        <v>22</v>
      </c>
      <c r="B26" s="182" ph="1"/>
      <c r="C26" s="183"/>
      <c r="D26" s="183"/>
      <c r="E26" s="184"/>
      <c r="F26" s="181"/>
      <c r="G26" s="182"/>
      <c r="H26" s="182"/>
      <c r="I26" s="185"/>
      <c r="J26" s="181"/>
      <c r="K26" s="182"/>
      <c r="L26" s="182"/>
      <c r="M26" s="185"/>
      <c r="N26" s="181"/>
      <c r="O26" s="182"/>
      <c r="P26" s="182"/>
      <c r="Q26" s="185"/>
      <c r="R26" s="181"/>
      <c r="S26" s="182"/>
      <c r="T26" s="182"/>
      <c r="U26" s="185"/>
      <c r="V26" s="181"/>
      <c r="W26" s="182"/>
      <c r="X26" s="182"/>
      <c r="Y26" s="185"/>
      <c r="Z26" s="181"/>
      <c r="AA26" s="182"/>
      <c r="AB26" s="182"/>
      <c r="AC26" s="185"/>
      <c r="AD26" s="185"/>
      <c r="AF26" s="171" ph="1"/>
    </row>
    <row r="27" spans="1:32" ht="21" customHeight="1" x14ac:dyDescent="0.15">
      <c r="A27" s="181">
        <v>23</v>
      </c>
      <c r="B27" s="182" ph="1"/>
      <c r="C27" s="183"/>
      <c r="D27" s="183"/>
      <c r="E27" s="191"/>
      <c r="F27" s="181"/>
      <c r="G27" s="182"/>
      <c r="H27" s="182"/>
      <c r="I27" s="185"/>
      <c r="J27" s="181"/>
      <c r="K27" s="182"/>
      <c r="L27" s="182"/>
      <c r="M27" s="185"/>
      <c r="N27" s="181"/>
      <c r="O27" s="182"/>
      <c r="P27" s="182"/>
      <c r="Q27" s="185"/>
      <c r="R27" s="181"/>
      <c r="S27" s="182"/>
      <c r="T27" s="182"/>
      <c r="U27" s="185"/>
      <c r="V27" s="181"/>
      <c r="W27" s="182"/>
      <c r="X27" s="182"/>
      <c r="Y27" s="185"/>
      <c r="Z27" s="181"/>
      <c r="AA27" s="182"/>
      <c r="AB27" s="182"/>
      <c r="AC27" s="185"/>
      <c r="AD27" s="185"/>
      <c r="AF27" s="171" ph="1"/>
    </row>
    <row r="28" spans="1:32" ht="21" customHeight="1" x14ac:dyDescent="0.15">
      <c r="A28" s="181">
        <v>24</v>
      </c>
      <c r="B28" s="182" ph="1"/>
      <c r="C28" s="183"/>
      <c r="D28" s="183"/>
      <c r="E28" s="191"/>
      <c r="F28" s="181"/>
      <c r="G28" s="182"/>
      <c r="H28" s="182"/>
      <c r="I28" s="185"/>
      <c r="J28" s="181"/>
      <c r="K28" s="182"/>
      <c r="L28" s="182"/>
      <c r="M28" s="185"/>
      <c r="N28" s="181"/>
      <c r="O28" s="182"/>
      <c r="P28" s="182"/>
      <c r="Q28" s="185"/>
      <c r="R28" s="181"/>
      <c r="S28" s="182"/>
      <c r="T28" s="182"/>
      <c r="U28" s="185"/>
      <c r="V28" s="181"/>
      <c r="W28" s="182"/>
      <c r="X28" s="182"/>
      <c r="Y28" s="185"/>
      <c r="Z28" s="181"/>
      <c r="AA28" s="182"/>
      <c r="AB28" s="182"/>
      <c r="AC28" s="185"/>
      <c r="AD28" s="185"/>
      <c r="AF28" s="171" ph="1"/>
    </row>
    <row r="29" spans="1:32" ht="21" customHeight="1" x14ac:dyDescent="0.15">
      <c r="A29" s="181">
        <v>25</v>
      </c>
      <c r="B29" s="182" ph="1"/>
      <c r="C29" s="183"/>
      <c r="D29" s="183"/>
      <c r="E29" s="191"/>
      <c r="F29" s="181"/>
      <c r="G29" s="182"/>
      <c r="H29" s="182"/>
      <c r="I29" s="185"/>
      <c r="J29" s="181"/>
      <c r="K29" s="182"/>
      <c r="L29" s="182"/>
      <c r="M29" s="185"/>
      <c r="N29" s="181"/>
      <c r="O29" s="182"/>
      <c r="P29" s="182"/>
      <c r="Q29" s="185"/>
      <c r="R29" s="181"/>
      <c r="S29" s="182"/>
      <c r="T29" s="182"/>
      <c r="U29" s="185"/>
      <c r="V29" s="181"/>
      <c r="W29" s="182"/>
      <c r="X29" s="182"/>
      <c r="Y29" s="185"/>
      <c r="Z29" s="181"/>
      <c r="AA29" s="182"/>
      <c r="AB29" s="182"/>
      <c r="AC29" s="185"/>
      <c r="AD29" s="185">
        <v>10</v>
      </c>
      <c r="AF29" s="171" ph="1"/>
    </row>
    <row r="30" spans="1:32" ht="21" customHeight="1" x14ac:dyDescent="0.15">
      <c r="A30" s="181">
        <v>26</v>
      </c>
      <c r="B30" s="182" ph="1"/>
      <c r="C30" s="183"/>
      <c r="D30" s="183"/>
      <c r="E30" s="191"/>
      <c r="F30" s="181"/>
      <c r="G30" s="182"/>
      <c r="H30" s="182"/>
      <c r="I30" s="185"/>
      <c r="J30" s="181"/>
      <c r="K30" s="182"/>
      <c r="L30" s="182"/>
      <c r="M30" s="185"/>
      <c r="N30" s="181"/>
      <c r="O30" s="182"/>
      <c r="P30" s="182"/>
      <c r="Q30" s="185"/>
      <c r="R30" s="181"/>
      <c r="S30" s="182"/>
      <c r="T30" s="182"/>
      <c r="U30" s="185"/>
      <c r="V30" s="181"/>
      <c r="W30" s="182"/>
      <c r="X30" s="182"/>
      <c r="Y30" s="185"/>
      <c r="Z30" s="181"/>
      <c r="AA30" s="182"/>
      <c r="AB30" s="182"/>
      <c r="AC30" s="185"/>
      <c r="AD30" s="185">
        <v>0</v>
      </c>
    </row>
    <row r="31" spans="1:32" ht="21" customHeight="1" x14ac:dyDescent="0.15">
      <c r="A31" s="181">
        <v>27</v>
      </c>
      <c r="B31" s="182" ph="1"/>
      <c r="C31" s="183"/>
      <c r="D31" s="183"/>
      <c r="E31" s="191"/>
      <c r="F31" s="181"/>
      <c r="G31" s="182"/>
      <c r="H31" s="182"/>
      <c r="I31" s="185"/>
      <c r="J31" s="181"/>
      <c r="K31" s="182"/>
      <c r="L31" s="182"/>
      <c r="M31" s="185"/>
      <c r="N31" s="181"/>
      <c r="O31" s="182"/>
      <c r="P31" s="182"/>
      <c r="Q31" s="185"/>
      <c r="R31" s="181"/>
      <c r="S31" s="182"/>
      <c r="T31" s="182"/>
      <c r="U31" s="185"/>
      <c r="V31" s="181"/>
      <c r="W31" s="182"/>
      <c r="X31" s="182"/>
      <c r="Y31" s="185"/>
      <c r="Z31" s="181"/>
      <c r="AA31" s="182"/>
      <c r="AB31" s="182"/>
      <c r="AC31" s="185"/>
      <c r="AD31" s="185"/>
    </row>
    <row r="32" spans="1:32" ht="21" customHeight="1" x14ac:dyDescent="0.15">
      <c r="A32" s="181">
        <v>28</v>
      </c>
      <c r="B32" s="182" ph="1"/>
      <c r="C32" s="183"/>
      <c r="D32" s="183"/>
      <c r="E32" s="191"/>
      <c r="F32" s="181"/>
      <c r="G32" s="182"/>
      <c r="H32" s="182"/>
      <c r="I32" s="185"/>
      <c r="J32" s="181"/>
      <c r="K32" s="182"/>
      <c r="L32" s="182"/>
      <c r="M32" s="185"/>
      <c r="N32" s="181"/>
      <c r="O32" s="182"/>
      <c r="P32" s="182"/>
      <c r="Q32" s="185"/>
      <c r="R32" s="181"/>
      <c r="S32" s="182"/>
      <c r="T32" s="182"/>
      <c r="U32" s="185"/>
      <c r="V32" s="181"/>
      <c r="W32" s="182"/>
      <c r="X32" s="182"/>
      <c r="Y32" s="185"/>
      <c r="Z32" s="181"/>
      <c r="AA32" s="182"/>
      <c r="AB32" s="182"/>
      <c r="AC32" s="185"/>
      <c r="AD32" s="185">
        <v>0</v>
      </c>
    </row>
    <row r="33" spans="1:30" ht="21" customHeight="1" x14ac:dyDescent="0.15">
      <c r="A33" s="181">
        <v>29</v>
      </c>
      <c r="B33" s="182"/>
      <c r="C33" s="182"/>
      <c r="D33" s="182"/>
      <c r="E33" s="192"/>
      <c r="F33" s="181"/>
      <c r="G33" s="182"/>
      <c r="H33" s="182"/>
      <c r="I33" s="185"/>
      <c r="J33" s="181"/>
      <c r="K33" s="182"/>
      <c r="L33" s="182"/>
      <c r="M33" s="185"/>
      <c r="N33" s="181"/>
      <c r="O33" s="182"/>
      <c r="P33" s="182"/>
      <c r="Q33" s="185"/>
      <c r="R33" s="181"/>
      <c r="S33" s="182"/>
      <c r="T33" s="182"/>
      <c r="U33" s="185"/>
      <c r="V33" s="181"/>
      <c r="W33" s="182"/>
      <c r="X33" s="182"/>
      <c r="Y33" s="185"/>
      <c r="Z33" s="181"/>
      <c r="AA33" s="182"/>
      <c r="AB33" s="182"/>
      <c r="AC33" s="185"/>
      <c r="AD33" s="185"/>
    </row>
    <row r="34" spans="1:30" ht="21" customHeight="1" thickBot="1" x14ac:dyDescent="0.2">
      <c r="A34" s="186">
        <v>30</v>
      </c>
      <c r="B34" s="187"/>
      <c r="C34" s="187"/>
      <c r="D34" s="187"/>
      <c r="E34" s="193"/>
      <c r="F34" s="186"/>
      <c r="G34" s="187"/>
      <c r="H34" s="187"/>
      <c r="I34" s="190"/>
      <c r="J34" s="186"/>
      <c r="K34" s="187"/>
      <c r="L34" s="187"/>
      <c r="M34" s="190"/>
      <c r="N34" s="186"/>
      <c r="O34" s="187"/>
      <c r="P34" s="187"/>
      <c r="Q34" s="190"/>
      <c r="R34" s="186"/>
      <c r="S34" s="187"/>
      <c r="T34" s="187"/>
      <c r="U34" s="190"/>
      <c r="V34" s="186"/>
      <c r="W34" s="187"/>
      <c r="X34" s="187"/>
      <c r="Y34" s="190"/>
      <c r="Z34" s="186"/>
      <c r="AA34" s="187"/>
      <c r="AB34" s="187"/>
      <c r="AC34" s="190"/>
      <c r="AD34" s="190"/>
    </row>
  </sheetData>
  <mergeCells count="15">
    <mergeCell ref="AD2:AD4"/>
    <mergeCell ref="V2:AC2"/>
    <mergeCell ref="V3:Y3"/>
    <mergeCell ref="Z3:AC3"/>
    <mergeCell ref="A2:A4"/>
    <mergeCell ref="B2:B4"/>
    <mergeCell ref="C2:C4"/>
    <mergeCell ref="D2:D4"/>
    <mergeCell ref="E2:E4"/>
    <mergeCell ref="N2:U2"/>
    <mergeCell ref="N3:Q3"/>
    <mergeCell ref="R3:U3"/>
    <mergeCell ref="F2:M2"/>
    <mergeCell ref="F3:I3"/>
    <mergeCell ref="J3:M3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FF00"/>
  </sheetPr>
  <dimension ref="A1:AN30"/>
  <sheetViews>
    <sheetView view="pageBreakPreview" topLeftCell="A13" zoomScaleNormal="100" zoomScaleSheetLayoutView="100" workbookViewId="0">
      <selection activeCell="T23" sqref="T23"/>
    </sheetView>
  </sheetViews>
  <sheetFormatPr defaultRowHeight="13.5" x14ac:dyDescent="0.15"/>
  <cols>
    <col min="1" max="1" width="3.5" style="171" bestFit="1" customWidth="1"/>
    <col min="2" max="2" width="11.625" style="171" bestFit="1" customWidth="1"/>
    <col min="3" max="3" width="9.875" style="171" bestFit="1" customWidth="1"/>
    <col min="4" max="5" width="4.125" style="171" customWidth="1"/>
    <col min="6" max="37" width="4" style="171" customWidth="1"/>
    <col min="38" max="16384" width="9" style="171"/>
  </cols>
  <sheetData>
    <row r="1" spans="1:40" ht="21.95" customHeight="1" thickBot="1" x14ac:dyDescent="0.25">
      <c r="A1" s="171" t="s">
        <v>53</v>
      </c>
      <c r="B1" s="194"/>
    </row>
    <row r="2" spans="1:40" x14ac:dyDescent="0.15">
      <c r="A2" s="393" t="s">
        <v>26</v>
      </c>
      <c r="B2" s="396" t="s">
        <v>4</v>
      </c>
      <c r="C2" s="396" t="s">
        <v>28</v>
      </c>
      <c r="D2" s="396" t="s">
        <v>29</v>
      </c>
      <c r="E2" s="399" t="s">
        <v>3</v>
      </c>
      <c r="F2" s="387" t="s">
        <v>18</v>
      </c>
      <c r="G2" s="388"/>
      <c r="H2" s="388"/>
      <c r="I2" s="388"/>
      <c r="J2" s="388"/>
      <c r="K2" s="388"/>
      <c r="L2" s="388"/>
      <c r="M2" s="389"/>
      <c r="N2" s="387" t="s">
        <v>8</v>
      </c>
      <c r="O2" s="388"/>
      <c r="P2" s="388"/>
      <c r="Q2" s="388"/>
      <c r="R2" s="388"/>
      <c r="S2" s="388"/>
      <c r="T2" s="388"/>
      <c r="U2" s="389"/>
      <c r="V2" s="387" t="s">
        <v>30</v>
      </c>
      <c r="W2" s="388"/>
      <c r="X2" s="388"/>
      <c r="Y2" s="388"/>
      <c r="Z2" s="388"/>
      <c r="AA2" s="388"/>
      <c r="AB2" s="388"/>
      <c r="AC2" s="389"/>
      <c r="AD2" s="387" t="s">
        <v>248</v>
      </c>
      <c r="AE2" s="388"/>
      <c r="AF2" s="388"/>
      <c r="AG2" s="388"/>
      <c r="AH2" s="388"/>
      <c r="AI2" s="388"/>
      <c r="AJ2" s="388"/>
      <c r="AK2" s="389"/>
    </row>
    <row r="3" spans="1:40" ht="14.25" thickBot="1" x14ac:dyDescent="0.2">
      <c r="A3" s="394"/>
      <c r="B3" s="397"/>
      <c r="C3" s="397"/>
      <c r="D3" s="397"/>
      <c r="E3" s="400"/>
      <c r="F3" s="390" t="s">
        <v>6</v>
      </c>
      <c r="G3" s="391"/>
      <c r="H3" s="391"/>
      <c r="I3" s="392"/>
      <c r="J3" s="390" t="s">
        <v>7</v>
      </c>
      <c r="K3" s="391"/>
      <c r="L3" s="391"/>
      <c r="M3" s="392"/>
      <c r="N3" s="390" t="s">
        <v>6</v>
      </c>
      <c r="O3" s="391"/>
      <c r="P3" s="391"/>
      <c r="Q3" s="392"/>
      <c r="R3" s="390" t="s">
        <v>7</v>
      </c>
      <c r="S3" s="391"/>
      <c r="T3" s="391"/>
      <c r="U3" s="392"/>
      <c r="V3" s="390" t="s">
        <v>6</v>
      </c>
      <c r="W3" s="391"/>
      <c r="X3" s="391"/>
      <c r="Y3" s="392"/>
      <c r="Z3" s="390" t="s">
        <v>7</v>
      </c>
      <c r="AA3" s="391"/>
      <c r="AB3" s="391"/>
      <c r="AC3" s="392"/>
      <c r="AD3" s="390" t="s">
        <v>6</v>
      </c>
      <c r="AE3" s="391"/>
      <c r="AF3" s="391"/>
      <c r="AG3" s="392"/>
      <c r="AH3" s="390" t="s">
        <v>7</v>
      </c>
      <c r="AI3" s="391"/>
      <c r="AJ3" s="391"/>
      <c r="AK3" s="392"/>
    </row>
    <row r="4" spans="1:40" ht="56.25" thickBot="1" x14ac:dyDescent="0.2">
      <c r="A4" s="395"/>
      <c r="B4" s="398"/>
      <c r="C4" s="398"/>
      <c r="D4" s="398"/>
      <c r="E4" s="401"/>
      <c r="F4" s="172">
        <v>1</v>
      </c>
      <c r="G4" s="173">
        <v>2</v>
      </c>
      <c r="H4" s="174" t="s">
        <v>15</v>
      </c>
      <c r="I4" s="175" t="s">
        <v>12</v>
      </c>
      <c r="J4" s="172">
        <v>1</v>
      </c>
      <c r="K4" s="173">
        <v>2</v>
      </c>
      <c r="L4" s="174" t="s">
        <v>15</v>
      </c>
      <c r="M4" s="175" t="s">
        <v>12</v>
      </c>
      <c r="N4" s="172">
        <v>1</v>
      </c>
      <c r="O4" s="173">
        <v>2</v>
      </c>
      <c r="P4" s="174" t="s">
        <v>15</v>
      </c>
      <c r="Q4" s="175" t="s">
        <v>12</v>
      </c>
      <c r="R4" s="172">
        <v>1</v>
      </c>
      <c r="S4" s="173">
        <v>2</v>
      </c>
      <c r="T4" s="174" t="s">
        <v>15</v>
      </c>
      <c r="U4" s="175" t="s">
        <v>12</v>
      </c>
      <c r="V4" s="172">
        <v>1</v>
      </c>
      <c r="W4" s="173">
        <v>2</v>
      </c>
      <c r="X4" s="174" t="s">
        <v>15</v>
      </c>
      <c r="Y4" s="175" t="s">
        <v>12</v>
      </c>
      <c r="Z4" s="172">
        <v>1</v>
      </c>
      <c r="AA4" s="173">
        <v>2</v>
      </c>
      <c r="AB4" s="174" t="s">
        <v>15</v>
      </c>
      <c r="AC4" s="175" t="s">
        <v>12</v>
      </c>
      <c r="AD4" s="172">
        <v>1</v>
      </c>
      <c r="AE4" s="173">
        <v>2</v>
      </c>
      <c r="AF4" s="174" t="s">
        <v>15</v>
      </c>
      <c r="AG4" s="175" t="s">
        <v>12</v>
      </c>
      <c r="AH4" s="172">
        <v>1</v>
      </c>
      <c r="AI4" s="173">
        <v>2</v>
      </c>
      <c r="AJ4" s="174" t="s">
        <v>15</v>
      </c>
      <c r="AK4" s="175" t="s">
        <v>12</v>
      </c>
    </row>
    <row r="5" spans="1:40" ht="21" customHeight="1" x14ac:dyDescent="0.15">
      <c r="A5" s="176">
        <v>1</v>
      </c>
      <c r="B5" s="177" t="s" ph="1">
        <v>189</v>
      </c>
      <c r="C5" s="178" t="s">
        <v>190</v>
      </c>
      <c r="D5" s="178"/>
      <c r="E5" s="179" t="s">
        <v>191</v>
      </c>
      <c r="F5" s="176"/>
      <c r="G5" s="177"/>
      <c r="H5" s="177"/>
      <c r="I5" s="180"/>
      <c r="J5" s="176"/>
      <c r="K5" s="177"/>
      <c r="L5" s="177"/>
      <c r="M5" s="180"/>
      <c r="N5" s="176">
        <v>3</v>
      </c>
      <c r="O5" s="177">
        <v>2</v>
      </c>
      <c r="P5" s="177">
        <f>SUM(N5:O5)</f>
        <v>5</v>
      </c>
      <c r="Q5" s="380">
        <v>0</v>
      </c>
      <c r="R5" s="176">
        <v>0</v>
      </c>
      <c r="S5" s="177">
        <v>0</v>
      </c>
      <c r="T5" s="177">
        <f>SUM(R5:S5)</f>
        <v>0</v>
      </c>
      <c r="U5" s="380">
        <v>0</v>
      </c>
      <c r="V5" s="176"/>
      <c r="W5" s="177"/>
      <c r="X5" s="177"/>
      <c r="Y5" s="180"/>
      <c r="Z5" s="176"/>
      <c r="AA5" s="177"/>
      <c r="AB5" s="177"/>
      <c r="AC5" s="180"/>
      <c r="AD5" s="176"/>
      <c r="AE5" s="177"/>
      <c r="AF5" s="177"/>
      <c r="AG5" s="180"/>
      <c r="AH5" s="176"/>
      <c r="AI5" s="177"/>
      <c r="AJ5" s="177"/>
      <c r="AK5" s="180"/>
      <c r="AM5" s="171" ph="1"/>
      <c r="AN5" s="171" ph="1"/>
    </row>
    <row r="6" spans="1:40" ht="21" customHeight="1" x14ac:dyDescent="0.15">
      <c r="A6" s="181">
        <v>2</v>
      </c>
      <c r="B6" s="182" t="s" ph="1">
        <v>193</v>
      </c>
      <c r="C6" s="183" t="s">
        <v>140</v>
      </c>
      <c r="D6" s="183" t="s">
        <v>194</v>
      </c>
      <c r="E6" s="184" t="s">
        <v>195</v>
      </c>
      <c r="F6" s="181"/>
      <c r="G6" s="182"/>
      <c r="H6" s="182"/>
      <c r="I6" s="185"/>
      <c r="J6" s="181"/>
      <c r="K6" s="182"/>
      <c r="L6" s="182"/>
      <c r="M6" s="185"/>
      <c r="N6" s="382" t="s">
        <v>266</v>
      </c>
      <c r="O6" s="182"/>
      <c r="P6" s="182"/>
      <c r="Q6" s="381"/>
      <c r="R6" s="382" t="s">
        <v>266</v>
      </c>
      <c r="S6" s="182"/>
      <c r="T6" s="182"/>
      <c r="U6" s="381"/>
      <c r="V6" s="181"/>
      <c r="W6" s="182"/>
      <c r="X6" s="182"/>
      <c r="Y6" s="185"/>
      <c r="Z6" s="181"/>
      <c r="AA6" s="182"/>
      <c r="AB6" s="182"/>
      <c r="AC6" s="185"/>
      <c r="AD6" s="181"/>
      <c r="AE6" s="182"/>
      <c r="AF6" s="182"/>
      <c r="AG6" s="185"/>
      <c r="AH6" s="181"/>
      <c r="AI6" s="182"/>
      <c r="AJ6" s="182"/>
      <c r="AK6" s="185"/>
      <c r="AM6" s="171" ph="1"/>
      <c r="AN6" s="171" ph="1"/>
    </row>
    <row r="7" spans="1:40" ht="21" customHeight="1" x14ac:dyDescent="0.15">
      <c r="A7" s="181">
        <v>3</v>
      </c>
      <c r="B7" s="182" t="s" ph="1">
        <v>207</v>
      </c>
      <c r="C7" s="183" t="s">
        <v>140</v>
      </c>
      <c r="D7" s="183" t="s">
        <v>194</v>
      </c>
      <c r="E7" s="184" t="s">
        <v>141</v>
      </c>
      <c r="F7" s="181"/>
      <c r="G7" s="182"/>
      <c r="H7" s="182"/>
      <c r="I7" s="185"/>
      <c r="J7" s="181"/>
      <c r="K7" s="182"/>
      <c r="L7" s="182"/>
      <c r="M7" s="185"/>
      <c r="N7" s="382" t="s">
        <v>266</v>
      </c>
      <c r="O7" s="182"/>
      <c r="P7" s="182"/>
      <c r="Q7" s="381"/>
      <c r="R7" s="382" t="s">
        <v>266</v>
      </c>
      <c r="S7" s="182"/>
      <c r="T7" s="182"/>
      <c r="U7" s="381"/>
      <c r="V7" s="181"/>
      <c r="W7" s="182"/>
      <c r="X7" s="182"/>
      <c r="Y7" s="185"/>
      <c r="Z7" s="181"/>
      <c r="AA7" s="182"/>
      <c r="AB7" s="182"/>
      <c r="AC7" s="185"/>
      <c r="AD7" s="181"/>
      <c r="AE7" s="182"/>
      <c r="AF7" s="182"/>
      <c r="AG7" s="185"/>
      <c r="AH7" s="181"/>
      <c r="AI7" s="182"/>
      <c r="AJ7" s="182"/>
      <c r="AK7" s="185"/>
      <c r="AM7" s="171" ph="1"/>
      <c r="AN7" s="171" ph="1"/>
    </row>
    <row r="8" spans="1:40" ht="21" customHeight="1" x14ac:dyDescent="0.15">
      <c r="A8" s="181">
        <v>4</v>
      </c>
      <c r="B8" s="182" t="s" ph="1">
        <v>208</v>
      </c>
      <c r="C8" s="183" t="s">
        <v>140</v>
      </c>
      <c r="D8" s="183"/>
      <c r="E8" s="184" t="s">
        <v>212</v>
      </c>
      <c r="F8" s="181"/>
      <c r="G8" s="182"/>
      <c r="H8" s="182"/>
      <c r="I8" s="185"/>
      <c r="J8" s="181"/>
      <c r="K8" s="182"/>
      <c r="L8" s="182"/>
      <c r="M8" s="185"/>
      <c r="N8" s="382" t="s">
        <v>266</v>
      </c>
      <c r="O8" s="182"/>
      <c r="P8" s="182"/>
      <c r="Q8" s="381"/>
      <c r="R8" s="382" t="s">
        <v>266</v>
      </c>
      <c r="S8" s="182"/>
      <c r="T8" s="182"/>
      <c r="U8" s="381"/>
      <c r="V8" s="181"/>
      <c r="W8" s="182"/>
      <c r="X8" s="182"/>
      <c r="Y8" s="185"/>
      <c r="Z8" s="181"/>
      <c r="AA8" s="182"/>
      <c r="AB8" s="182"/>
      <c r="AC8" s="185"/>
      <c r="AD8" s="181"/>
      <c r="AE8" s="182"/>
      <c r="AF8" s="182"/>
      <c r="AG8" s="185"/>
      <c r="AH8" s="181"/>
      <c r="AI8" s="182"/>
      <c r="AJ8" s="182"/>
      <c r="AK8" s="185"/>
      <c r="AM8" s="171" ph="1"/>
      <c r="AN8" s="171" ph="1"/>
    </row>
    <row r="9" spans="1:40" ht="21" customHeight="1" x14ac:dyDescent="0.15">
      <c r="A9" s="181">
        <v>5</v>
      </c>
      <c r="B9" s="182" t="s" ph="1">
        <v>209</v>
      </c>
      <c r="C9" s="183" t="s">
        <v>140</v>
      </c>
      <c r="D9" s="183"/>
      <c r="E9" s="184" t="s">
        <v>183</v>
      </c>
      <c r="F9" s="181"/>
      <c r="G9" s="182"/>
      <c r="H9" s="182"/>
      <c r="I9" s="185"/>
      <c r="J9" s="181"/>
      <c r="K9" s="182"/>
      <c r="L9" s="182"/>
      <c r="M9" s="185"/>
      <c r="N9" s="181">
        <v>4</v>
      </c>
      <c r="O9" s="182">
        <v>4</v>
      </c>
      <c r="P9" s="182">
        <f t="shared" ref="P9:P12" si="0">SUM(N9:O9)</f>
        <v>8</v>
      </c>
      <c r="Q9" s="381">
        <v>10</v>
      </c>
      <c r="R9" s="181">
        <v>2</v>
      </c>
      <c r="S9" s="182">
        <v>2</v>
      </c>
      <c r="T9" s="182">
        <f t="shared" ref="T9:T12" si="1">SUM(R9:S9)</f>
        <v>4</v>
      </c>
      <c r="U9" s="381">
        <v>0</v>
      </c>
      <c r="V9" s="181"/>
      <c r="W9" s="182"/>
      <c r="X9" s="182"/>
      <c r="Y9" s="185"/>
      <c r="Z9" s="181"/>
      <c r="AA9" s="182"/>
      <c r="AB9" s="182"/>
      <c r="AC9" s="185"/>
      <c r="AD9" s="181"/>
      <c r="AE9" s="182"/>
      <c r="AF9" s="182"/>
      <c r="AG9" s="185"/>
      <c r="AH9" s="181"/>
      <c r="AI9" s="182"/>
      <c r="AJ9" s="182"/>
      <c r="AK9" s="185"/>
      <c r="AM9" s="171" ph="1"/>
      <c r="AN9" s="171" ph="1"/>
    </row>
    <row r="10" spans="1:40" ht="21" customHeight="1" x14ac:dyDescent="0.15">
      <c r="A10" s="181">
        <v>6</v>
      </c>
      <c r="B10" s="182" t="s" ph="1">
        <v>210</v>
      </c>
      <c r="C10" s="183" t="s">
        <v>140</v>
      </c>
      <c r="D10" s="183"/>
      <c r="E10" s="184" t="s">
        <v>141</v>
      </c>
      <c r="F10" s="181"/>
      <c r="G10" s="182"/>
      <c r="H10" s="182"/>
      <c r="I10" s="185"/>
      <c r="J10" s="181"/>
      <c r="K10" s="182"/>
      <c r="L10" s="182"/>
      <c r="M10" s="185"/>
      <c r="N10" s="181">
        <v>4</v>
      </c>
      <c r="O10" s="182">
        <v>3</v>
      </c>
      <c r="P10" s="182">
        <f t="shared" si="0"/>
        <v>7</v>
      </c>
      <c r="Q10" s="381">
        <v>8</v>
      </c>
      <c r="R10" s="181">
        <v>2</v>
      </c>
      <c r="S10" s="182">
        <v>2</v>
      </c>
      <c r="T10" s="182">
        <f t="shared" si="1"/>
        <v>4</v>
      </c>
      <c r="U10" s="381">
        <v>0</v>
      </c>
      <c r="V10" s="181"/>
      <c r="W10" s="182"/>
      <c r="X10" s="182"/>
      <c r="Y10" s="185"/>
      <c r="Z10" s="181"/>
      <c r="AA10" s="182"/>
      <c r="AB10" s="182"/>
      <c r="AC10" s="185"/>
      <c r="AD10" s="181"/>
      <c r="AE10" s="182"/>
      <c r="AF10" s="182"/>
      <c r="AG10" s="185"/>
      <c r="AH10" s="181"/>
      <c r="AI10" s="182"/>
      <c r="AJ10" s="182"/>
      <c r="AK10" s="185"/>
      <c r="AM10" s="171" ph="1"/>
      <c r="AN10" s="171" ph="1"/>
    </row>
    <row r="11" spans="1:40" ht="21" customHeight="1" x14ac:dyDescent="0.15">
      <c r="A11" s="181">
        <v>7</v>
      </c>
      <c r="B11" s="182" t="s" ph="1">
        <v>211</v>
      </c>
      <c r="C11" s="183" t="s">
        <v>140</v>
      </c>
      <c r="D11" s="183"/>
      <c r="E11" s="184" t="s">
        <v>141</v>
      </c>
      <c r="F11" s="181"/>
      <c r="G11" s="182"/>
      <c r="H11" s="182"/>
      <c r="I11" s="185"/>
      <c r="J11" s="181"/>
      <c r="K11" s="182"/>
      <c r="L11" s="182"/>
      <c r="M11" s="185"/>
      <c r="N11" s="181">
        <v>4</v>
      </c>
      <c r="O11" s="182">
        <v>3</v>
      </c>
      <c r="P11" s="182">
        <f t="shared" si="0"/>
        <v>7</v>
      </c>
      <c r="Q11" s="381">
        <v>8</v>
      </c>
      <c r="R11" s="181">
        <v>3</v>
      </c>
      <c r="S11" s="182">
        <v>2</v>
      </c>
      <c r="T11" s="182">
        <f t="shared" si="1"/>
        <v>5</v>
      </c>
      <c r="U11" s="381">
        <v>0</v>
      </c>
      <c r="V11" s="181"/>
      <c r="W11" s="182"/>
      <c r="X11" s="182"/>
      <c r="Y11" s="185"/>
      <c r="Z11" s="181"/>
      <c r="AA11" s="182"/>
      <c r="AB11" s="182"/>
      <c r="AC11" s="185"/>
      <c r="AD11" s="181"/>
      <c r="AE11" s="182"/>
      <c r="AF11" s="182"/>
      <c r="AG11" s="185"/>
      <c r="AH11" s="181"/>
      <c r="AI11" s="182"/>
      <c r="AJ11" s="182"/>
      <c r="AK11" s="185"/>
      <c r="AM11" s="171" ph="1"/>
      <c r="AN11" s="171" ph="1"/>
    </row>
    <row r="12" spans="1:40" ht="21" customHeight="1" x14ac:dyDescent="0.15">
      <c r="A12" s="181">
        <v>8</v>
      </c>
      <c r="B12" s="182" t="s" ph="1">
        <v>225</v>
      </c>
      <c r="C12" s="183" t="s">
        <v>140</v>
      </c>
      <c r="D12" s="183"/>
      <c r="E12" s="184" t="s">
        <v>141</v>
      </c>
      <c r="F12" s="181"/>
      <c r="G12" s="182"/>
      <c r="H12" s="182"/>
      <c r="I12" s="185"/>
      <c r="J12" s="181"/>
      <c r="K12" s="182"/>
      <c r="L12" s="182"/>
      <c r="M12" s="185"/>
      <c r="N12" s="181">
        <v>3</v>
      </c>
      <c r="O12" s="182">
        <v>4</v>
      </c>
      <c r="P12" s="182">
        <f t="shared" si="0"/>
        <v>7</v>
      </c>
      <c r="Q12" s="381">
        <v>8</v>
      </c>
      <c r="R12" s="181">
        <v>2</v>
      </c>
      <c r="S12" s="182">
        <v>3</v>
      </c>
      <c r="T12" s="182">
        <f t="shared" si="1"/>
        <v>5</v>
      </c>
      <c r="U12" s="381">
        <v>0</v>
      </c>
      <c r="V12" s="181"/>
      <c r="W12" s="182"/>
      <c r="X12" s="182"/>
      <c r="Y12" s="185"/>
      <c r="Z12" s="181"/>
      <c r="AA12" s="182"/>
      <c r="AB12" s="182"/>
      <c r="AC12" s="185"/>
      <c r="AD12" s="181"/>
      <c r="AE12" s="182"/>
      <c r="AF12" s="182"/>
      <c r="AG12" s="185"/>
      <c r="AH12" s="181"/>
      <c r="AI12" s="182"/>
      <c r="AJ12" s="182"/>
      <c r="AK12" s="185"/>
      <c r="AM12" s="171" ph="1"/>
      <c r="AN12" s="171" ph="1"/>
    </row>
    <row r="13" spans="1:40" ht="21" customHeight="1" x14ac:dyDescent="0.15">
      <c r="A13" s="181">
        <v>9</v>
      </c>
      <c r="B13" s="182" t="s" ph="1">
        <v>228</v>
      </c>
      <c r="C13" s="183" t="s">
        <v>140</v>
      </c>
      <c r="D13" s="183"/>
      <c r="E13" s="184" t="s">
        <v>227</v>
      </c>
      <c r="F13" s="181"/>
      <c r="G13" s="182"/>
      <c r="H13" s="182"/>
      <c r="I13" s="185"/>
      <c r="J13" s="181"/>
      <c r="K13" s="182"/>
      <c r="L13" s="182"/>
      <c r="M13" s="185"/>
      <c r="N13" s="382" t="s">
        <v>266</v>
      </c>
      <c r="O13" s="182"/>
      <c r="P13" s="182"/>
      <c r="Q13" s="381"/>
      <c r="R13" s="382" t="s">
        <v>266</v>
      </c>
      <c r="S13" s="182"/>
      <c r="T13" s="182"/>
      <c r="U13" s="381"/>
      <c r="V13" s="181"/>
      <c r="W13" s="182"/>
      <c r="X13" s="182"/>
      <c r="Y13" s="185"/>
      <c r="Z13" s="181"/>
      <c r="AA13" s="182"/>
      <c r="AB13" s="182"/>
      <c r="AC13" s="185"/>
      <c r="AD13" s="181"/>
      <c r="AE13" s="182"/>
      <c r="AF13" s="182"/>
      <c r="AG13" s="185"/>
      <c r="AH13" s="181"/>
      <c r="AI13" s="182"/>
      <c r="AJ13" s="182"/>
      <c r="AK13" s="185"/>
      <c r="AM13" s="171" ph="1"/>
      <c r="AN13" s="171" ph="1"/>
    </row>
    <row r="14" spans="1:40" ht="21" customHeight="1" x14ac:dyDescent="0.15">
      <c r="A14" s="364">
        <v>10</v>
      </c>
      <c r="B14" s="365" t="s" ph="1">
        <v>231</v>
      </c>
      <c r="C14" s="366" t="s">
        <v>140</v>
      </c>
      <c r="D14" s="366"/>
      <c r="E14" s="367" t="s">
        <v>141</v>
      </c>
      <c r="F14" s="364"/>
      <c r="G14" s="365"/>
      <c r="H14" s="365"/>
      <c r="I14" s="368"/>
      <c r="J14" s="364"/>
      <c r="K14" s="365"/>
      <c r="L14" s="365"/>
      <c r="M14" s="368"/>
      <c r="N14" s="364">
        <v>3</v>
      </c>
      <c r="O14" s="365">
        <v>4</v>
      </c>
      <c r="P14" s="365">
        <f t="shared" ref="P14:P17" si="2">SUM(N14:O14)</f>
        <v>7</v>
      </c>
      <c r="Q14" s="383">
        <v>8</v>
      </c>
      <c r="R14" s="364">
        <v>2</v>
      </c>
      <c r="S14" s="365">
        <v>3</v>
      </c>
      <c r="T14" s="365">
        <f t="shared" ref="T14:T17" si="3">SUM(R14:S14)</f>
        <v>5</v>
      </c>
      <c r="U14" s="383">
        <v>0</v>
      </c>
      <c r="V14" s="364"/>
      <c r="W14" s="365"/>
      <c r="X14" s="365"/>
      <c r="Y14" s="368"/>
      <c r="Z14" s="364"/>
      <c r="AA14" s="365"/>
      <c r="AB14" s="365"/>
      <c r="AC14" s="368"/>
      <c r="AD14" s="364"/>
      <c r="AE14" s="365"/>
      <c r="AF14" s="365"/>
      <c r="AG14" s="368"/>
      <c r="AH14" s="364"/>
      <c r="AI14" s="365"/>
      <c r="AJ14" s="365"/>
      <c r="AK14" s="368"/>
      <c r="AM14" s="171" ph="1"/>
      <c r="AN14" s="171" ph="1"/>
    </row>
    <row r="15" spans="1:40" ht="21" customHeight="1" x14ac:dyDescent="0.15">
      <c r="A15" s="181">
        <v>11</v>
      </c>
      <c r="B15" s="182" t="s" ph="1">
        <v>249</v>
      </c>
      <c r="C15" s="183" t="s">
        <v>140</v>
      </c>
      <c r="D15" s="183"/>
      <c r="E15" s="184" t="s">
        <v>152</v>
      </c>
      <c r="F15" s="181"/>
      <c r="G15" s="182"/>
      <c r="H15" s="182"/>
      <c r="I15" s="185"/>
      <c r="J15" s="181"/>
      <c r="K15" s="182"/>
      <c r="L15" s="182"/>
      <c r="M15" s="185"/>
      <c r="N15" s="181">
        <v>0</v>
      </c>
      <c r="O15" s="182">
        <v>1</v>
      </c>
      <c r="P15" s="182">
        <f t="shared" si="2"/>
        <v>1</v>
      </c>
      <c r="Q15" s="381">
        <v>0</v>
      </c>
      <c r="R15" s="181">
        <v>3</v>
      </c>
      <c r="S15" s="182">
        <v>0</v>
      </c>
      <c r="T15" s="182">
        <f t="shared" si="3"/>
        <v>3</v>
      </c>
      <c r="U15" s="381">
        <v>0</v>
      </c>
      <c r="V15" s="181"/>
      <c r="W15" s="182"/>
      <c r="X15" s="182"/>
      <c r="Y15" s="185"/>
      <c r="Z15" s="181"/>
      <c r="AA15" s="182"/>
      <c r="AB15" s="182"/>
      <c r="AC15" s="185"/>
      <c r="AD15" s="181"/>
      <c r="AE15" s="182"/>
      <c r="AF15" s="182"/>
      <c r="AG15" s="185"/>
      <c r="AH15" s="181"/>
      <c r="AI15" s="182"/>
      <c r="AJ15" s="182"/>
      <c r="AK15" s="185"/>
      <c r="AM15" s="171" ph="1"/>
      <c r="AN15" s="171" ph="1"/>
    </row>
    <row r="16" spans="1:40" ht="21" customHeight="1" thickBot="1" x14ac:dyDescent="0.2">
      <c r="A16" s="374">
        <v>12</v>
      </c>
      <c r="B16" s="375" t="s" ph="1">
        <v>250</v>
      </c>
      <c r="C16" s="376" t="s">
        <v>140</v>
      </c>
      <c r="D16" s="376"/>
      <c r="E16" s="377" t="s">
        <v>251</v>
      </c>
      <c r="F16" s="374"/>
      <c r="G16" s="375"/>
      <c r="H16" s="375"/>
      <c r="I16" s="378"/>
      <c r="J16" s="374"/>
      <c r="K16" s="375"/>
      <c r="L16" s="375"/>
      <c r="M16" s="378"/>
      <c r="N16" s="374">
        <v>0</v>
      </c>
      <c r="O16" s="375">
        <v>1</v>
      </c>
      <c r="P16" s="375">
        <f t="shared" si="2"/>
        <v>1</v>
      </c>
      <c r="Q16" s="384">
        <v>0</v>
      </c>
      <c r="R16" s="374">
        <v>0</v>
      </c>
      <c r="S16" s="375">
        <v>1</v>
      </c>
      <c r="T16" s="375">
        <f t="shared" si="3"/>
        <v>1</v>
      </c>
      <c r="U16" s="384">
        <v>0</v>
      </c>
      <c r="V16" s="374"/>
      <c r="W16" s="375"/>
      <c r="X16" s="375"/>
      <c r="Y16" s="378"/>
      <c r="Z16" s="374"/>
      <c r="AA16" s="375"/>
      <c r="AB16" s="375"/>
      <c r="AC16" s="378"/>
      <c r="AD16" s="374"/>
      <c r="AE16" s="375"/>
      <c r="AF16" s="375"/>
      <c r="AG16" s="378"/>
      <c r="AH16" s="374"/>
      <c r="AI16" s="375"/>
      <c r="AJ16" s="375"/>
      <c r="AK16" s="378"/>
      <c r="AM16" s="171" ph="1"/>
      <c r="AN16" s="171" ph="1"/>
    </row>
    <row r="17" spans="1:40" ht="21" customHeight="1" x14ac:dyDescent="0.15">
      <c r="A17" s="369">
        <v>1</v>
      </c>
      <c r="B17" s="370" t="s" ph="1">
        <v>192</v>
      </c>
      <c r="C17" s="371" t="s">
        <v>146</v>
      </c>
      <c r="D17" s="371"/>
      <c r="E17" s="372" t="s">
        <v>67</v>
      </c>
      <c r="F17" s="369"/>
      <c r="G17" s="370"/>
      <c r="H17" s="370"/>
      <c r="I17" s="373"/>
      <c r="J17" s="369"/>
      <c r="K17" s="370"/>
      <c r="L17" s="370"/>
      <c r="M17" s="373"/>
      <c r="N17" s="369">
        <v>0</v>
      </c>
      <c r="O17" s="370">
        <v>0</v>
      </c>
      <c r="P17" s="370">
        <f t="shared" si="2"/>
        <v>0</v>
      </c>
      <c r="Q17" s="385">
        <v>0</v>
      </c>
      <c r="R17" s="369">
        <v>0</v>
      </c>
      <c r="S17" s="370">
        <v>0</v>
      </c>
      <c r="T17" s="370">
        <f t="shared" si="3"/>
        <v>0</v>
      </c>
      <c r="U17" s="385">
        <v>0</v>
      </c>
      <c r="V17" s="369"/>
      <c r="W17" s="370"/>
      <c r="X17" s="370"/>
      <c r="Y17" s="373"/>
      <c r="Z17" s="369"/>
      <c r="AA17" s="370"/>
      <c r="AB17" s="370"/>
      <c r="AC17" s="373"/>
      <c r="AD17" s="369"/>
      <c r="AE17" s="370"/>
      <c r="AF17" s="370"/>
      <c r="AG17" s="373"/>
      <c r="AH17" s="369"/>
      <c r="AI17" s="370"/>
      <c r="AJ17" s="370"/>
      <c r="AK17" s="373"/>
      <c r="AM17" s="171" ph="1"/>
      <c r="AN17" s="171" ph="1"/>
    </row>
    <row r="18" spans="1:40" ht="21" customHeight="1" x14ac:dyDescent="0.15">
      <c r="A18" s="181">
        <v>2</v>
      </c>
      <c r="B18" s="182" t="s" ph="1">
        <v>213</v>
      </c>
      <c r="C18" s="183" t="s">
        <v>146</v>
      </c>
      <c r="D18" s="183"/>
      <c r="E18" s="184" t="s">
        <v>66</v>
      </c>
      <c r="F18" s="181"/>
      <c r="G18" s="182"/>
      <c r="H18" s="182"/>
      <c r="I18" s="185"/>
      <c r="J18" s="181"/>
      <c r="K18" s="182"/>
      <c r="L18" s="182"/>
      <c r="M18" s="185"/>
      <c r="N18" s="382" t="s">
        <v>266</v>
      </c>
      <c r="O18" s="182"/>
      <c r="P18" s="182"/>
      <c r="Q18" s="381"/>
      <c r="R18" s="382" t="s">
        <v>266</v>
      </c>
      <c r="S18" s="182"/>
      <c r="T18" s="182"/>
      <c r="U18" s="381"/>
      <c r="V18" s="181"/>
      <c r="W18" s="182"/>
      <c r="X18" s="182"/>
      <c r="Y18" s="185"/>
      <c r="Z18" s="181"/>
      <c r="AA18" s="182"/>
      <c r="AB18" s="182"/>
      <c r="AC18" s="185"/>
      <c r="AD18" s="181"/>
      <c r="AE18" s="182"/>
      <c r="AF18" s="182"/>
      <c r="AG18" s="185"/>
      <c r="AH18" s="181"/>
      <c r="AI18" s="182"/>
      <c r="AJ18" s="182"/>
      <c r="AK18" s="185"/>
      <c r="AM18" s="171" ph="1"/>
      <c r="AN18" s="171" ph="1"/>
    </row>
    <row r="19" spans="1:40" ht="21" customHeight="1" x14ac:dyDescent="0.15">
      <c r="A19" s="181">
        <v>3</v>
      </c>
      <c r="B19" s="182" t="s" ph="1">
        <v>224</v>
      </c>
      <c r="C19" s="183" t="s">
        <v>146</v>
      </c>
      <c r="D19" s="183"/>
      <c r="E19" s="184" t="s">
        <v>183</v>
      </c>
      <c r="F19" s="181"/>
      <c r="G19" s="182"/>
      <c r="H19" s="182"/>
      <c r="I19" s="185"/>
      <c r="J19" s="181"/>
      <c r="K19" s="182"/>
      <c r="L19" s="182"/>
      <c r="M19" s="185"/>
      <c r="N19" s="181">
        <v>2</v>
      </c>
      <c r="O19" s="182">
        <v>1</v>
      </c>
      <c r="P19" s="182">
        <f t="shared" ref="P19:P23" si="4">SUM(N19:O19)</f>
        <v>3</v>
      </c>
      <c r="Q19" s="381">
        <v>0</v>
      </c>
      <c r="R19" s="181">
        <v>2</v>
      </c>
      <c r="S19" s="182">
        <v>3</v>
      </c>
      <c r="T19" s="182">
        <f t="shared" ref="T19:T23" si="5">SUM(R19:S19)</f>
        <v>5</v>
      </c>
      <c r="U19" s="381">
        <v>4</v>
      </c>
      <c r="V19" s="181"/>
      <c r="W19" s="182"/>
      <c r="X19" s="182"/>
      <c r="Y19" s="185"/>
      <c r="Z19" s="181"/>
      <c r="AA19" s="182"/>
      <c r="AB19" s="182"/>
      <c r="AC19" s="185"/>
      <c r="AD19" s="181"/>
      <c r="AE19" s="182"/>
      <c r="AF19" s="182"/>
      <c r="AG19" s="185"/>
      <c r="AH19" s="181"/>
      <c r="AI19" s="182"/>
      <c r="AJ19" s="182"/>
      <c r="AK19" s="185"/>
      <c r="AM19" s="171" ph="1"/>
      <c r="AN19" s="171" ph="1"/>
    </row>
    <row r="20" spans="1:40" ht="21" customHeight="1" x14ac:dyDescent="0.15">
      <c r="A20" s="181">
        <v>4</v>
      </c>
      <c r="B20" s="182" t="s" ph="1">
        <v>226</v>
      </c>
      <c r="C20" s="183" t="s">
        <v>146</v>
      </c>
      <c r="D20" s="183"/>
      <c r="E20" s="184" t="s">
        <v>152</v>
      </c>
      <c r="F20" s="181"/>
      <c r="G20" s="182"/>
      <c r="H20" s="182"/>
      <c r="I20" s="185"/>
      <c r="J20" s="181"/>
      <c r="K20" s="182"/>
      <c r="L20" s="182"/>
      <c r="M20" s="185"/>
      <c r="N20" s="181">
        <v>2</v>
      </c>
      <c r="O20" s="182">
        <v>2</v>
      </c>
      <c r="P20" s="182">
        <f t="shared" si="4"/>
        <v>4</v>
      </c>
      <c r="Q20" s="381">
        <v>0</v>
      </c>
      <c r="R20" s="181">
        <v>1</v>
      </c>
      <c r="S20" s="182">
        <v>3</v>
      </c>
      <c r="T20" s="182">
        <f t="shared" si="5"/>
        <v>4</v>
      </c>
      <c r="U20" s="381">
        <v>0</v>
      </c>
      <c r="V20" s="181"/>
      <c r="W20" s="182"/>
      <c r="X20" s="182"/>
      <c r="Y20" s="185"/>
      <c r="Z20" s="181"/>
      <c r="AA20" s="182"/>
      <c r="AB20" s="182"/>
      <c r="AC20" s="185"/>
      <c r="AD20" s="181"/>
      <c r="AE20" s="182"/>
      <c r="AF20" s="182"/>
      <c r="AG20" s="185"/>
      <c r="AH20" s="181"/>
      <c r="AI20" s="182"/>
      <c r="AJ20" s="182"/>
      <c r="AK20" s="185"/>
      <c r="AM20" s="171" ph="1"/>
      <c r="AN20" s="171" ph="1"/>
    </row>
    <row r="21" spans="1:40" ht="21" customHeight="1" x14ac:dyDescent="0.15">
      <c r="A21" s="181">
        <v>5</v>
      </c>
      <c r="B21" s="182" t="s" ph="1">
        <v>229</v>
      </c>
      <c r="C21" s="183" t="s">
        <v>146</v>
      </c>
      <c r="D21" s="183" t="s">
        <v>194</v>
      </c>
      <c r="E21" s="184" t="s">
        <v>230</v>
      </c>
      <c r="F21" s="181"/>
      <c r="G21" s="182"/>
      <c r="H21" s="182"/>
      <c r="I21" s="185"/>
      <c r="J21" s="181"/>
      <c r="K21" s="182"/>
      <c r="L21" s="182"/>
      <c r="M21" s="185"/>
      <c r="N21" s="181">
        <v>3</v>
      </c>
      <c r="O21" s="182">
        <v>3</v>
      </c>
      <c r="P21" s="182">
        <f t="shared" si="4"/>
        <v>6</v>
      </c>
      <c r="Q21" s="381">
        <v>7</v>
      </c>
      <c r="R21" s="181">
        <v>4</v>
      </c>
      <c r="S21" s="182">
        <v>2</v>
      </c>
      <c r="T21" s="182">
        <f t="shared" si="5"/>
        <v>6</v>
      </c>
      <c r="U21" s="381">
        <v>7</v>
      </c>
      <c r="V21" s="181"/>
      <c r="W21" s="182"/>
      <c r="X21" s="182"/>
      <c r="Y21" s="185"/>
      <c r="Z21" s="181"/>
      <c r="AA21" s="182"/>
      <c r="AB21" s="182"/>
      <c r="AC21" s="185"/>
      <c r="AD21" s="181"/>
      <c r="AE21" s="182"/>
      <c r="AF21" s="182"/>
      <c r="AG21" s="185"/>
      <c r="AH21" s="181"/>
      <c r="AI21" s="182"/>
      <c r="AJ21" s="182"/>
      <c r="AK21" s="185"/>
      <c r="AM21" s="171" ph="1"/>
      <c r="AN21" s="171" ph="1"/>
    </row>
    <row r="22" spans="1:40" ht="21" customHeight="1" x14ac:dyDescent="0.15">
      <c r="A22" s="181">
        <v>6</v>
      </c>
      <c r="B22" s="182" t="s" ph="1">
        <v>234</v>
      </c>
      <c r="C22" s="183" t="s">
        <v>146</v>
      </c>
      <c r="D22" s="183"/>
      <c r="E22" s="184" t="s">
        <v>183</v>
      </c>
      <c r="F22" s="181"/>
      <c r="G22" s="182"/>
      <c r="H22" s="182"/>
      <c r="I22" s="185"/>
      <c r="J22" s="181"/>
      <c r="K22" s="182"/>
      <c r="L22" s="182"/>
      <c r="M22" s="185"/>
      <c r="N22" s="181">
        <v>1</v>
      </c>
      <c r="O22" s="182">
        <v>1</v>
      </c>
      <c r="P22" s="182">
        <f t="shared" si="4"/>
        <v>2</v>
      </c>
      <c r="Q22" s="381">
        <v>0</v>
      </c>
      <c r="R22" s="181">
        <v>2</v>
      </c>
      <c r="S22" s="182">
        <v>2</v>
      </c>
      <c r="T22" s="182">
        <f t="shared" si="5"/>
        <v>4</v>
      </c>
      <c r="U22" s="381">
        <v>0</v>
      </c>
      <c r="V22" s="181"/>
      <c r="W22" s="182"/>
      <c r="X22" s="182"/>
      <c r="Y22" s="185"/>
      <c r="Z22" s="181"/>
      <c r="AA22" s="182"/>
      <c r="AB22" s="182"/>
      <c r="AC22" s="185"/>
      <c r="AD22" s="181"/>
      <c r="AE22" s="182"/>
      <c r="AF22" s="182"/>
      <c r="AG22" s="185"/>
      <c r="AH22" s="181"/>
      <c r="AI22" s="182"/>
      <c r="AJ22" s="182"/>
      <c r="AK22" s="185"/>
      <c r="AM22" s="171" ph="1"/>
      <c r="AN22" s="171" ph="1"/>
    </row>
    <row r="23" spans="1:40" ht="21" customHeight="1" x14ac:dyDescent="0.15">
      <c r="A23" s="181">
        <v>9</v>
      </c>
      <c r="B23" s="182" t="s" ph="1">
        <v>260</v>
      </c>
      <c r="C23" s="183" t="s">
        <v>146</v>
      </c>
      <c r="D23" s="183"/>
      <c r="E23" s="184" t="s">
        <v>141</v>
      </c>
      <c r="F23" s="181"/>
      <c r="G23" s="182"/>
      <c r="H23" s="182"/>
      <c r="I23" s="185"/>
      <c r="J23" s="181"/>
      <c r="K23" s="182"/>
      <c r="L23" s="182"/>
      <c r="M23" s="185"/>
      <c r="N23" s="181">
        <v>2</v>
      </c>
      <c r="O23" s="182">
        <v>3</v>
      </c>
      <c r="P23" s="182">
        <f t="shared" si="4"/>
        <v>5</v>
      </c>
      <c r="Q23" s="381">
        <v>4</v>
      </c>
      <c r="R23" s="181">
        <v>1</v>
      </c>
      <c r="S23" s="182">
        <v>1</v>
      </c>
      <c r="T23" s="182">
        <f t="shared" si="5"/>
        <v>2</v>
      </c>
      <c r="U23" s="381">
        <v>0</v>
      </c>
      <c r="V23" s="181"/>
      <c r="W23" s="182"/>
      <c r="X23" s="182"/>
      <c r="Y23" s="185"/>
      <c r="Z23" s="181"/>
      <c r="AA23" s="182"/>
      <c r="AB23" s="182"/>
      <c r="AC23" s="185"/>
      <c r="AD23" s="181"/>
      <c r="AE23" s="182"/>
      <c r="AF23" s="182"/>
      <c r="AG23" s="185"/>
      <c r="AH23" s="181"/>
      <c r="AI23" s="182"/>
      <c r="AJ23" s="182"/>
      <c r="AK23" s="185"/>
      <c r="AM23" s="171" ph="1"/>
      <c r="AN23" s="171" ph="1"/>
    </row>
    <row r="24" spans="1:40" ht="21" customHeight="1" thickBot="1" x14ac:dyDescent="0.2">
      <c r="A24" s="186">
        <v>10</v>
      </c>
      <c r="B24" s="187" ph="1"/>
      <c r="C24" s="188"/>
      <c r="D24" s="188"/>
      <c r="E24" s="189"/>
      <c r="F24" s="186"/>
      <c r="G24" s="187"/>
      <c r="H24" s="187"/>
      <c r="I24" s="190"/>
      <c r="J24" s="186"/>
      <c r="K24" s="187"/>
      <c r="L24" s="187"/>
      <c r="M24" s="190"/>
      <c r="N24" s="186"/>
      <c r="O24" s="187"/>
      <c r="P24" s="187"/>
      <c r="Q24" s="386"/>
      <c r="R24" s="186"/>
      <c r="S24" s="187"/>
      <c r="T24" s="187"/>
      <c r="U24" s="386"/>
      <c r="V24" s="186"/>
      <c r="W24" s="187"/>
      <c r="X24" s="187"/>
      <c r="Y24" s="190"/>
      <c r="Z24" s="186"/>
      <c r="AA24" s="187"/>
      <c r="AB24" s="187"/>
      <c r="AC24" s="190"/>
      <c r="AD24" s="186"/>
      <c r="AE24" s="187"/>
      <c r="AF24" s="187"/>
      <c r="AG24" s="190"/>
      <c r="AH24" s="186"/>
      <c r="AI24" s="187"/>
      <c r="AJ24" s="187"/>
      <c r="AK24" s="190"/>
      <c r="AM24" s="171" ph="1"/>
      <c r="AN24" s="171" ph="1"/>
    </row>
    <row r="25" spans="1:40" ht="21" x14ac:dyDescent="0.15">
      <c r="B25" s="171" ph="1"/>
      <c r="AM25" s="171" ph="1"/>
      <c r="AN25" s="171" ph="1"/>
    </row>
    <row r="26" spans="1:40" ht="21" x14ac:dyDescent="0.15">
      <c r="B26" s="171" ph="1"/>
      <c r="AM26" s="171" ph="1"/>
      <c r="AN26" s="171" ph="1"/>
    </row>
    <row r="27" spans="1:40" ht="21" x14ac:dyDescent="0.15">
      <c r="B27" s="171" ph="1"/>
      <c r="AM27" s="171" ph="1"/>
      <c r="AN27" s="171" ph="1"/>
    </row>
    <row r="28" spans="1:40" ht="21" x14ac:dyDescent="0.15">
      <c r="B28" s="171" ph="1"/>
      <c r="AM28" s="171" ph="1"/>
      <c r="AN28" s="171" ph="1"/>
    </row>
    <row r="29" spans="1:40" ht="21" x14ac:dyDescent="0.15">
      <c r="B29" s="171" ph="1"/>
    </row>
    <row r="30" spans="1:40" ht="21" x14ac:dyDescent="0.15">
      <c r="B30" s="171" ph="1"/>
      <c r="AM30" s="171" ph="1"/>
      <c r="AN30" s="171" ph="1"/>
    </row>
  </sheetData>
  <mergeCells count="17">
    <mergeCell ref="AD2:AK2"/>
    <mergeCell ref="AD3:AG3"/>
    <mergeCell ref="AH3:AK3"/>
    <mergeCell ref="F2:M2"/>
    <mergeCell ref="F3:I3"/>
    <mergeCell ref="J3:M3"/>
    <mergeCell ref="N2:U2"/>
    <mergeCell ref="V2:AC2"/>
    <mergeCell ref="N3:Q3"/>
    <mergeCell ref="R3:U3"/>
    <mergeCell ref="V3:Y3"/>
    <mergeCell ref="Z3:AC3"/>
    <mergeCell ref="A2:A4"/>
    <mergeCell ref="B2:B4"/>
    <mergeCell ref="C2:C4"/>
    <mergeCell ref="D2:D4"/>
    <mergeCell ref="E2:E4"/>
  </mergeCells>
  <phoneticPr fontId="4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P195"/>
  <sheetViews>
    <sheetView view="pageBreakPreview" zoomScaleNormal="85" zoomScaleSheetLayoutView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D4" sqref="D4:G20"/>
    </sheetView>
  </sheetViews>
  <sheetFormatPr defaultColWidth="8.875" defaultRowHeight="39.75" customHeight="1" x14ac:dyDescent="0.25"/>
  <cols>
    <col min="1" max="1" width="6.25" style="12" customWidth="1"/>
    <col min="2" max="3" width="3.625" style="12" customWidth="1"/>
    <col min="4" max="4" width="18.625" style="13" customWidth="1"/>
    <col min="5" max="5" width="8.75" style="14" customWidth="1"/>
    <col min="6" max="6" width="3.625" style="13" customWidth="1"/>
    <col min="7" max="7" width="3.625" style="12" customWidth="1"/>
    <col min="8" max="9" width="3.625" style="7" customWidth="1"/>
    <col min="10" max="12" width="3.625" style="1" customWidth="1"/>
    <col min="13" max="14" width="3.625" style="7" customWidth="1"/>
    <col min="15" max="17" width="3.625" style="1" customWidth="1"/>
    <col min="18" max="18" width="5.625" style="1" customWidth="1"/>
    <col min="19" max="19" width="7" style="1" customWidth="1"/>
    <col min="20" max="16384" width="8.875" style="1"/>
  </cols>
  <sheetData>
    <row r="1" spans="1:28" ht="39.75" customHeight="1" x14ac:dyDescent="0.25">
      <c r="A1" s="28"/>
      <c r="B1" s="29" t="s">
        <v>49</v>
      </c>
      <c r="C1" s="28"/>
      <c r="D1" s="28"/>
      <c r="E1" s="28"/>
      <c r="F1" s="28"/>
      <c r="G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8" ht="21" customHeight="1" x14ac:dyDescent="0.25">
      <c r="A2" s="65"/>
      <c r="B2" s="413" t="s">
        <v>1</v>
      </c>
      <c r="C2" s="413" t="s">
        <v>2</v>
      </c>
      <c r="D2" s="415" t="s">
        <v>4</v>
      </c>
      <c r="E2" s="419" t="s">
        <v>5</v>
      </c>
      <c r="F2" s="421" t="s">
        <v>10</v>
      </c>
      <c r="G2" s="417" t="s">
        <v>3</v>
      </c>
      <c r="H2" s="408">
        <v>1</v>
      </c>
      <c r="I2" s="409"/>
      <c r="J2" s="409"/>
      <c r="K2" s="409"/>
      <c r="L2" s="410"/>
      <c r="M2" s="408">
        <v>2</v>
      </c>
      <c r="N2" s="409"/>
      <c r="O2" s="409"/>
      <c r="P2" s="409"/>
      <c r="Q2" s="410"/>
      <c r="R2" s="411" t="s">
        <v>9</v>
      </c>
      <c r="S2" s="411" t="s">
        <v>20</v>
      </c>
    </row>
    <row r="3" spans="1:28" ht="54" customHeight="1" x14ac:dyDescent="0.25">
      <c r="A3" s="66"/>
      <c r="B3" s="414"/>
      <c r="C3" s="414"/>
      <c r="D3" s="416"/>
      <c r="E3" s="420"/>
      <c r="F3" s="422"/>
      <c r="G3" s="418"/>
      <c r="H3" s="3">
        <v>1</v>
      </c>
      <c r="I3" s="2">
        <v>2</v>
      </c>
      <c r="J3" s="2">
        <v>3</v>
      </c>
      <c r="K3" s="4">
        <v>4</v>
      </c>
      <c r="L3" s="5" t="s">
        <v>0</v>
      </c>
      <c r="M3" s="3">
        <v>1</v>
      </c>
      <c r="N3" s="2">
        <v>2</v>
      </c>
      <c r="O3" s="2">
        <v>3</v>
      </c>
      <c r="P3" s="4">
        <v>4</v>
      </c>
      <c r="Q3" s="5" t="s">
        <v>0</v>
      </c>
      <c r="R3" s="412"/>
      <c r="S3" s="412"/>
    </row>
    <row r="4" spans="1:28" ht="30" customHeight="1" x14ac:dyDescent="0.45">
      <c r="A4" s="30"/>
      <c r="B4" s="405">
        <v>1</v>
      </c>
      <c r="C4" s="6">
        <v>1</v>
      </c>
      <c r="D4" s="170" t="s" ph="1">
        <v>99</v>
      </c>
      <c r="E4" s="91" t="s">
        <v>84</v>
      </c>
      <c r="F4" s="31">
        <v>2</v>
      </c>
      <c r="G4" s="32">
        <v>1</v>
      </c>
      <c r="H4" s="51"/>
      <c r="I4" s="52"/>
      <c r="J4" s="52"/>
      <c r="K4" s="24"/>
      <c r="L4" s="51">
        <f t="shared" ref="L4:L51" si="0">COUNTIF(H4:K4,"○")</f>
        <v>0</v>
      </c>
      <c r="M4" s="51"/>
      <c r="N4" s="52"/>
      <c r="O4" s="52"/>
      <c r="P4" s="24"/>
      <c r="Q4" s="51">
        <f>COUNTIF(M4:P4,"○")</f>
        <v>0</v>
      </c>
      <c r="R4" s="6" t="str">
        <f>IF(H4="","",L4+Q4)</f>
        <v/>
      </c>
      <c r="S4" s="102" t="str">
        <f>IF(H4="","",IF(R4=8,10,IF(R4=7,9,IF(R4=6,7,IF(R4=5,4,IF(R4&lt;=4,0))))))</f>
        <v/>
      </c>
      <c r="U4" s="1" t="s">
        <v>83</v>
      </c>
      <c r="V4" s="1" t="s">
        <v>84</v>
      </c>
      <c r="W4" s="1" ph="1">
        <v>2</v>
      </c>
      <c r="X4" s="1">
        <v>1</v>
      </c>
      <c r="Y4" s="1">
        <f t="shared" ref="Y4:Y20" ca="1" si="1">RAND()</f>
        <v>4.4626343272165414E-2</v>
      </c>
      <c r="AB4" s="1" ph="1"/>
    </row>
    <row r="5" spans="1:28" ht="30" customHeight="1" x14ac:dyDescent="0.45">
      <c r="A5" s="67"/>
      <c r="B5" s="406"/>
      <c r="C5" s="8">
        <v>2</v>
      </c>
      <c r="D5" s="21" t="s" ph="1">
        <v>100</v>
      </c>
      <c r="E5" s="94" t="s">
        <v>80</v>
      </c>
      <c r="F5" s="33">
        <v>1</v>
      </c>
      <c r="G5" s="34" t="s">
        <v>81</v>
      </c>
      <c r="H5" s="53"/>
      <c r="I5" s="54"/>
      <c r="J5" s="54"/>
      <c r="K5" s="55"/>
      <c r="L5" s="53">
        <f t="shared" si="0"/>
        <v>0</v>
      </c>
      <c r="M5" s="53"/>
      <c r="N5" s="54"/>
      <c r="O5" s="54"/>
      <c r="P5" s="55"/>
      <c r="Q5" s="53">
        <f t="shared" ref="Q5:Q51" si="2">COUNTIF(M5:P5,"○")</f>
        <v>0</v>
      </c>
      <c r="R5" s="8" t="str">
        <f t="shared" ref="R5:R45" si="3">IF(H5="","",L5+Q5)</f>
        <v/>
      </c>
      <c r="S5" s="103" t="str">
        <f t="shared" ref="S5:S45" si="4">IF(H5="","",IF(R5=8,10,IF(R5=7,9,IF(R5=6,7,IF(R5=5,4,IF(R5&lt;=4,0))))))</f>
        <v/>
      </c>
      <c r="U5" s="1" t="s">
        <v>79</v>
      </c>
      <c r="V5" s="1" t="s">
        <v>80</v>
      </c>
      <c r="W5" s="1" ph="1">
        <v>1</v>
      </c>
      <c r="X5" s="1" t="s">
        <v>81</v>
      </c>
      <c r="Y5" s="1">
        <f t="shared" ca="1" si="1"/>
        <v>0.50931261516336535</v>
      </c>
      <c r="AB5" s="1" ph="1"/>
    </row>
    <row r="6" spans="1:28" ht="30" customHeight="1" x14ac:dyDescent="0.45">
      <c r="A6" s="68"/>
      <c r="B6" s="406"/>
      <c r="C6" s="9">
        <v>3</v>
      </c>
      <c r="D6" s="22" t="s" ph="1">
        <v>101</v>
      </c>
      <c r="E6" s="97" t="s">
        <v>80</v>
      </c>
      <c r="F6" s="35">
        <v>1</v>
      </c>
      <c r="G6" s="36" t="s">
        <v>67</v>
      </c>
      <c r="H6" s="56"/>
      <c r="I6" s="57"/>
      <c r="J6" s="57"/>
      <c r="K6" s="58"/>
      <c r="L6" s="56">
        <f t="shared" si="0"/>
        <v>0</v>
      </c>
      <c r="M6" s="56"/>
      <c r="N6" s="57"/>
      <c r="O6" s="57"/>
      <c r="P6" s="58"/>
      <c r="Q6" s="56">
        <f t="shared" si="2"/>
        <v>0</v>
      </c>
      <c r="R6" s="9" t="str">
        <f t="shared" si="3"/>
        <v/>
      </c>
      <c r="S6" s="104" t="str">
        <f t="shared" si="4"/>
        <v/>
      </c>
      <c r="U6" s="1" t="s">
        <v>77</v>
      </c>
      <c r="V6" s="1" t="s">
        <v>80</v>
      </c>
      <c r="W6" s="1" ph="1">
        <v>1</v>
      </c>
      <c r="X6" s="1" t="s">
        <v>67</v>
      </c>
      <c r="Y6" s="1">
        <f t="shared" ca="1" si="1"/>
        <v>0.48333243405739745</v>
      </c>
      <c r="AB6" s="1" ph="1"/>
    </row>
    <row r="7" spans="1:28" ht="30" customHeight="1" x14ac:dyDescent="0.45">
      <c r="A7" s="30"/>
      <c r="B7" s="406"/>
      <c r="C7" s="6">
        <v>4</v>
      </c>
      <c r="D7" s="20" t="s" ph="1">
        <v>102</v>
      </c>
      <c r="E7" s="91" t="s">
        <v>73</v>
      </c>
      <c r="F7" s="31">
        <v>1</v>
      </c>
      <c r="G7" s="32">
        <v>2</v>
      </c>
      <c r="H7" s="51"/>
      <c r="I7" s="52"/>
      <c r="J7" s="52"/>
      <c r="K7" s="24"/>
      <c r="L7" s="51">
        <f t="shared" si="0"/>
        <v>0</v>
      </c>
      <c r="M7" s="51"/>
      <c r="N7" s="52"/>
      <c r="O7" s="52"/>
      <c r="P7" s="24"/>
      <c r="Q7" s="51">
        <f t="shared" si="2"/>
        <v>0</v>
      </c>
      <c r="R7" s="6" t="str">
        <f t="shared" si="3"/>
        <v/>
      </c>
      <c r="S7" s="102" t="str">
        <f t="shared" si="4"/>
        <v/>
      </c>
      <c r="U7" s="1" t="s">
        <v>72</v>
      </c>
      <c r="V7" s="1" t="s">
        <v>73</v>
      </c>
      <c r="W7" s="1" ph="1">
        <v>1</v>
      </c>
      <c r="X7" s="1">
        <v>2</v>
      </c>
      <c r="Y7" s="1">
        <f t="shared" ca="1" si="1"/>
        <v>0.54008778347210118</v>
      </c>
      <c r="AB7" s="1" ph="1"/>
    </row>
    <row r="8" spans="1:28" ht="30" customHeight="1" x14ac:dyDescent="0.45">
      <c r="A8" s="67"/>
      <c r="B8" s="406"/>
      <c r="C8" s="8">
        <v>5</v>
      </c>
      <c r="D8" s="21" t="s" ph="1">
        <v>76</v>
      </c>
      <c r="E8" s="94" t="s">
        <v>80</v>
      </c>
      <c r="F8" s="33">
        <v>1</v>
      </c>
      <c r="G8" s="34" t="s">
        <v>81</v>
      </c>
      <c r="H8" s="53"/>
      <c r="I8" s="54"/>
      <c r="J8" s="54"/>
      <c r="K8" s="55"/>
      <c r="L8" s="53">
        <f t="shared" si="0"/>
        <v>0</v>
      </c>
      <c r="M8" s="53"/>
      <c r="N8" s="54"/>
      <c r="O8" s="54"/>
      <c r="P8" s="55"/>
      <c r="Q8" s="53">
        <f t="shared" si="2"/>
        <v>0</v>
      </c>
      <c r="R8" s="8" t="str">
        <f t="shared" si="3"/>
        <v/>
      </c>
      <c r="S8" s="103" t="str">
        <f t="shared" si="4"/>
        <v/>
      </c>
      <c r="U8" s="1" t="s">
        <v>76</v>
      </c>
      <c r="V8" s="1" t="s">
        <v>80</v>
      </c>
      <c r="W8" s="1" ph="1">
        <v>1</v>
      </c>
      <c r="X8" s="1" t="s">
        <v>81</v>
      </c>
      <c r="Y8" s="1">
        <f t="shared" ca="1" si="1"/>
        <v>0.976039178926143</v>
      </c>
      <c r="AB8" s="1" ph="1"/>
    </row>
    <row r="9" spans="1:28" ht="30" customHeight="1" x14ac:dyDescent="0.45">
      <c r="A9" s="68"/>
      <c r="B9" s="407"/>
      <c r="C9" s="9">
        <v>6</v>
      </c>
      <c r="D9" s="22" t="s" ph="1">
        <v>63</v>
      </c>
      <c r="E9" s="97" t="s">
        <v>65</v>
      </c>
      <c r="F9" s="35">
        <v>2</v>
      </c>
      <c r="G9" s="36">
        <v>1</v>
      </c>
      <c r="H9" s="56"/>
      <c r="I9" s="57"/>
      <c r="J9" s="57"/>
      <c r="K9" s="58"/>
      <c r="L9" s="56">
        <f t="shared" si="0"/>
        <v>0</v>
      </c>
      <c r="M9" s="56"/>
      <c r="N9" s="57"/>
      <c r="O9" s="57"/>
      <c r="P9" s="58"/>
      <c r="Q9" s="56">
        <f t="shared" si="2"/>
        <v>0</v>
      </c>
      <c r="R9" s="9" t="str">
        <f t="shared" si="3"/>
        <v/>
      </c>
      <c r="S9" s="104" t="str">
        <f t="shared" si="4"/>
        <v/>
      </c>
      <c r="U9" s="1" t="s">
        <v>63</v>
      </c>
      <c r="V9" s="1" t="s">
        <v>65</v>
      </c>
      <c r="W9" s="1" ph="1">
        <v>2</v>
      </c>
      <c r="X9" s="1">
        <v>1</v>
      </c>
      <c r="Y9" s="1">
        <f t="shared" ca="1" si="1"/>
        <v>0.73045250249677507</v>
      </c>
      <c r="AB9" s="1" ph="1"/>
    </row>
    <row r="10" spans="1:28" ht="30" customHeight="1" x14ac:dyDescent="0.45">
      <c r="A10" s="30"/>
      <c r="B10" s="405">
        <v>2</v>
      </c>
      <c r="C10" s="6">
        <v>1</v>
      </c>
      <c r="D10" s="20" t="s" ph="1">
        <v>57</v>
      </c>
      <c r="E10" s="91" t="s">
        <v>65</v>
      </c>
      <c r="F10" s="31">
        <v>1</v>
      </c>
      <c r="G10" s="32" t="s">
        <v>66</v>
      </c>
      <c r="H10" s="51"/>
      <c r="I10" s="52"/>
      <c r="J10" s="52"/>
      <c r="K10" s="24"/>
      <c r="L10" s="51">
        <f t="shared" si="0"/>
        <v>0</v>
      </c>
      <c r="M10" s="51"/>
      <c r="N10" s="52"/>
      <c r="O10" s="52"/>
      <c r="P10" s="24"/>
      <c r="Q10" s="51">
        <f t="shared" si="2"/>
        <v>0</v>
      </c>
      <c r="R10" s="6" t="str">
        <f t="shared" si="3"/>
        <v/>
      </c>
      <c r="S10" s="102" t="str">
        <f t="shared" si="4"/>
        <v/>
      </c>
      <c r="U10" s="1" t="s">
        <v>57</v>
      </c>
      <c r="V10" s="1" t="s">
        <v>65</v>
      </c>
      <c r="W10" s="1" ph="1">
        <v>1</v>
      </c>
      <c r="X10" s="1" t="s">
        <v>66</v>
      </c>
      <c r="Y10" s="1">
        <f t="shared" ca="1" si="1"/>
        <v>0.1422765868123711</v>
      </c>
      <c r="AB10" s="1" ph="1"/>
    </row>
    <row r="11" spans="1:28" ht="30" customHeight="1" x14ac:dyDescent="0.45">
      <c r="A11" s="67"/>
      <c r="B11" s="406"/>
      <c r="C11" s="8">
        <v>2</v>
      </c>
      <c r="D11" s="21" t="s" ph="1">
        <v>60</v>
      </c>
      <c r="E11" s="94" t="s">
        <v>65</v>
      </c>
      <c r="F11" s="33">
        <v>2</v>
      </c>
      <c r="G11" s="34">
        <v>1</v>
      </c>
      <c r="H11" s="53"/>
      <c r="I11" s="54"/>
      <c r="J11" s="54"/>
      <c r="K11" s="55"/>
      <c r="L11" s="53">
        <f t="shared" si="0"/>
        <v>0</v>
      </c>
      <c r="M11" s="53"/>
      <c r="N11" s="54"/>
      <c r="O11" s="54"/>
      <c r="P11" s="55"/>
      <c r="Q11" s="53">
        <f t="shared" si="2"/>
        <v>0</v>
      </c>
      <c r="R11" s="8" t="str">
        <f t="shared" si="3"/>
        <v/>
      </c>
      <c r="S11" s="103" t="str">
        <f t="shared" si="4"/>
        <v/>
      </c>
      <c r="U11" s="1" t="s">
        <v>60</v>
      </c>
      <c r="V11" s="1" t="s">
        <v>65</v>
      </c>
      <c r="W11" s="1" ph="1">
        <v>2</v>
      </c>
      <c r="X11" s="1">
        <v>1</v>
      </c>
      <c r="Y11" s="1">
        <f t="shared" ca="1" si="1"/>
        <v>0.36432566205216765</v>
      </c>
      <c r="AB11" s="1" ph="1"/>
    </row>
    <row r="12" spans="1:28" ht="30" customHeight="1" x14ac:dyDescent="0.45">
      <c r="A12" s="68"/>
      <c r="B12" s="406"/>
      <c r="C12" s="9">
        <v>3</v>
      </c>
      <c r="D12" s="22" t="s" ph="1">
        <v>85</v>
      </c>
      <c r="E12" s="72" t="s">
        <v>88</v>
      </c>
      <c r="F12" s="35">
        <v>1</v>
      </c>
      <c r="G12" s="36" t="s">
        <v>81</v>
      </c>
      <c r="H12" s="56"/>
      <c r="I12" s="57"/>
      <c r="J12" s="57"/>
      <c r="K12" s="58"/>
      <c r="L12" s="56">
        <f t="shared" si="0"/>
        <v>0</v>
      </c>
      <c r="M12" s="56"/>
      <c r="N12" s="57"/>
      <c r="O12" s="57"/>
      <c r="P12" s="58"/>
      <c r="Q12" s="56">
        <f t="shared" si="2"/>
        <v>0</v>
      </c>
      <c r="R12" s="9" t="str">
        <f t="shared" si="3"/>
        <v/>
      </c>
      <c r="S12" s="104" t="str">
        <f t="shared" si="4"/>
        <v/>
      </c>
      <c r="U12" s="1" t="s">
        <v>85</v>
      </c>
      <c r="V12" s="1" t="s">
        <v>88</v>
      </c>
      <c r="W12" s="1" ph="1">
        <v>1</v>
      </c>
      <c r="X12" s="1" t="s">
        <v>81</v>
      </c>
      <c r="Y12" s="1">
        <f t="shared" ca="1" si="1"/>
        <v>0.40399866156289088</v>
      </c>
      <c r="AB12" s="1" ph="1"/>
    </row>
    <row r="13" spans="1:28" ht="30" customHeight="1" x14ac:dyDescent="0.45">
      <c r="A13" s="69"/>
      <c r="B13" s="406"/>
      <c r="C13" s="10">
        <v>4</v>
      </c>
      <c r="D13" s="23" t="s" ph="1">
        <v>62</v>
      </c>
      <c r="E13" s="77" t="s">
        <v>65</v>
      </c>
      <c r="F13" s="37">
        <v>2</v>
      </c>
      <c r="G13" s="38">
        <v>1</v>
      </c>
      <c r="H13" s="59"/>
      <c r="I13" s="60"/>
      <c r="J13" s="60"/>
      <c r="K13" s="61"/>
      <c r="L13" s="59">
        <f t="shared" si="0"/>
        <v>0</v>
      </c>
      <c r="M13" s="59"/>
      <c r="N13" s="60"/>
      <c r="O13" s="60"/>
      <c r="P13" s="61"/>
      <c r="Q13" s="59">
        <f t="shared" si="2"/>
        <v>0</v>
      </c>
      <c r="R13" s="10" t="str">
        <f t="shared" si="3"/>
        <v/>
      </c>
      <c r="S13" s="102" t="str">
        <f t="shared" si="4"/>
        <v/>
      </c>
      <c r="U13" s="1" t="s">
        <v>62</v>
      </c>
      <c r="V13" s="1" t="s">
        <v>65</v>
      </c>
      <c r="W13" s="1" ph="1">
        <v>2</v>
      </c>
      <c r="X13" s="1">
        <v>1</v>
      </c>
      <c r="Y13" s="1">
        <f t="shared" ca="1" si="1"/>
        <v>0.62967784268321936</v>
      </c>
      <c r="AB13" s="1" ph="1"/>
    </row>
    <row r="14" spans="1:28" ht="30" customHeight="1" x14ac:dyDescent="0.45">
      <c r="A14" s="67"/>
      <c r="B14" s="406"/>
      <c r="C14" s="8">
        <v>5</v>
      </c>
      <c r="D14" s="21" t="s" ph="1">
        <v>78</v>
      </c>
      <c r="E14" s="71" t="s">
        <v>80</v>
      </c>
      <c r="F14" s="33">
        <v>1</v>
      </c>
      <c r="G14" s="34" t="s">
        <v>81</v>
      </c>
      <c r="H14" s="53"/>
      <c r="I14" s="54"/>
      <c r="J14" s="54"/>
      <c r="K14" s="55"/>
      <c r="L14" s="53">
        <f t="shared" si="0"/>
        <v>0</v>
      </c>
      <c r="M14" s="53"/>
      <c r="N14" s="54"/>
      <c r="O14" s="54"/>
      <c r="P14" s="55"/>
      <c r="Q14" s="53">
        <f t="shared" si="2"/>
        <v>0</v>
      </c>
      <c r="R14" s="8" t="str">
        <f t="shared" si="3"/>
        <v/>
      </c>
      <c r="S14" s="103" t="str">
        <f t="shared" si="4"/>
        <v/>
      </c>
      <c r="U14" s="1" t="s">
        <v>78</v>
      </c>
      <c r="V14" s="1" t="s">
        <v>80</v>
      </c>
      <c r="W14" s="1" ph="1">
        <v>1</v>
      </c>
      <c r="X14" s="1" t="s">
        <v>81</v>
      </c>
      <c r="Y14" s="1">
        <f t="shared" ca="1" si="1"/>
        <v>0.92062413082460093</v>
      </c>
      <c r="AB14" s="1" ph="1"/>
    </row>
    <row r="15" spans="1:28" ht="30" customHeight="1" x14ac:dyDescent="0.45">
      <c r="A15" s="68"/>
      <c r="B15" s="407"/>
      <c r="C15" s="9">
        <v>6</v>
      </c>
      <c r="D15" s="22" t="s" ph="1">
        <v>64</v>
      </c>
      <c r="E15" s="72" t="s">
        <v>65</v>
      </c>
      <c r="F15" s="35">
        <v>2</v>
      </c>
      <c r="G15" s="36" t="s">
        <v>66</v>
      </c>
      <c r="H15" s="56"/>
      <c r="I15" s="57"/>
      <c r="J15" s="57"/>
      <c r="K15" s="58"/>
      <c r="L15" s="56">
        <f t="shared" si="0"/>
        <v>0</v>
      </c>
      <c r="M15" s="56"/>
      <c r="N15" s="57"/>
      <c r="O15" s="57"/>
      <c r="P15" s="58"/>
      <c r="Q15" s="56">
        <f t="shared" si="2"/>
        <v>0</v>
      </c>
      <c r="R15" s="9" t="str">
        <f t="shared" si="3"/>
        <v/>
      </c>
      <c r="S15" s="104" t="str">
        <f t="shared" si="4"/>
        <v/>
      </c>
      <c r="U15" s="1" t="s">
        <v>64</v>
      </c>
      <c r="V15" s="1" t="s">
        <v>65</v>
      </c>
      <c r="W15" s="1" ph="1">
        <v>2</v>
      </c>
      <c r="X15" s="1" t="s">
        <v>66</v>
      </c>
      <c r="Y15" s="1">
        <f t="shared" ca="1" si="1"/>
        <v>0.27186438505782917</v>
      </c>
      <c r="AB15" s="1" ph="1"/>
    </row>
    <row r="16" spans="1:28" ht="30" customHeight="1" x14ac:dyDescent="0.45">
      <c r="A16" s="30"/>
      <c r="B16" s="405">
        <v>3</v>
      </c>
      <c r="C16" s="6">
        <v>1</v>
      </c>
      <c r="D16" s="20" t="s" ph="1">
        <v>86</v>
      </c>
      <c r="E16" s="73" t="s">
        <v>88</v>
      </c>
      <c r="F16" s="31">
        <v>1</v>
      </c>
      <c r="G16" s="32" t="s">
        <v>66</v>
      </c>
      <c r="H16" s="51"/>
      <c r="I16" s="52"/>
      <c r="J16" s="52"/>
      <c r="K16" s="24"/>
      <c r="L16" s="51">
        <f t="shared" si="0"/>
        <v>0</v>
      </c>
      <c r="M16" s="51"/>
      <c r="N16" s="52"/>
      <c r="O16" s="52"/>
      <c r="P16" s="24"/>
      <c r="Q16" s="51">
        <f t="shared" si="2"/>
        <v>0</v>
      </c>
      <c r="R16" s="6" t="str">
        <f t="shared" si="3"/>
        <v/>
      </c>
      <c r="S16" s="102" t="str">
        <f t="shared" si="4"/>
        <v/>
      </c>
      <c r="U16" s="1" t="s">
        <v>86</v>
      </c>
      <c r="V16" s="1" t="s">
        <v>88</v>
      </c>
      <c r="W16" s="1" ph="1">
        <v>1</v>
      </c>
      <c r="X16" s="1" t="s">
        <v>66</v>
      </c>
      <c r="Y16" s="1">
        <f t="shared" ca="1" si="1"/>
        <v>0.72523695873061655</v>
      </c>
      <c r="AB16" s="1" ph="1"/>
    </row>
    <row r="17" spans="1:42" ht="30" customHeight="1" x14ac:dyDescent="0.45">
      <c r="A17" s="67"/>
      <c r="B17" s="406"/>
      <c r="C17" s="8">
        <v>2</v>
      </c>
      <c r="D17" s="21" t="s" ph="1">
        <v>58</v>
      </c>
      <c r="E17" s="71" t="s">
        <v>65</v>
      </c>
      <c r="F17" s="33">
        <v>1</v>
      </c>
      <c r="G17" s="34" t="s">
        <v>67</v>
      </c>
      <c r="H17" s="53"/>
      <c r="I17" s="54"/>
      <c r="J17" s="54"/>
      <c r="K17" s="55"/>
      <c r="L17" s="53">
        <f t="shared" si="0"/>
        <v>0</v>
      </c>
      <c r="M17" s="53"/>
      <c r="N17" s="54"/>
      <c r="O17" s="54"/>
      <c r="P17" s="55"/>
      <c r="Q17" s="53">
        <f t="shared" si="2"/>
        <v>0</v>
      </c>
      <c r="R17" s="8" t="str">
        <f t="shared" si="3"/>
        <v/>
      </c>
      <c r="S17" s="103" t="str">
        <f t="shared" si="4"/>
        <v/>
      </c>
      <c r="U17" s="1" t="s">
        <v>58</v>
      </c>
      <c r="V17" s="1" t="s">
        <v>65</v>
      </c>
      <c r="W17" s="1" ph="1">
        <v>1</v>
      </c>
      <c r="X17" s="1" t="s">
        <v>67</v>
      </c>
      <c r="Y17" s="1">
        <f t="shared" ca="1" si="1"/>
        <v>0.66504535572009293</v>
      </c>
      <c r="AB17" s="1" ph="1"/>
    </row>
    <row r="18" spans="1:42" ht="30" customHeight="1" x14ac:dyDescent="0.45">
      <c r="A18" s="68"/>
      <c r="B18" s="406"/>
      <c r="C18" s="9">
        <v>3</v>
      </c>
      <c r="D18" s="22" t="s" ph="1">
        <v>61</v>
      </c>
      <c r="E18" s="72" t="s">
        <v>65</v>
      </c>
      <c r="F18" s="35">
        <v>2</v>
      </c>
      <c r="G18" s="36" t="s">
        <v>67</v>
      </c>
      <c r="H18" s="56"/>
      <c r="I18" s="57"/>
      <c r="J18" s="57"/>
      <c r="K18" s="58"/>
      <c r="L18" s="56">
        <f t="shared" si="0"/>
        <v>0</v>
      </c>
      <c r="M18" s="56"/>
      <c r="N18" s="57"/>
      <c r="O18" s="57"/>
      <c r="P18" s="58"/>
      <c r="Q18" s="56">
        <f t="shared" si="2"/>
        <v>0</v>
      </c>
      <c r="R18" s="9" t="str">
        <f t="shared" si="3"/>
        <v/>
      </c>
      <c r="S18" s="104" t="str">
        <f t="shared" si="4"/>
        <v/>
      </c>
      <c r="U18" s="1" t="s">
        <v>61</v>
      </c>
      <c r="V18" s="1" t="s">
        <v>65</v>
      </c>
      <c r="W18" s="1" ph="1">
        <v>2</v>
      </c>
      <c r="X18" s="1" t="s">
        <v>67</v>
      </c>
      <c r="Y18" s="1">
        <f t="shared" ca="1" si="1"/>
        <v>0.95599695889885938</v>
      </c>
      <c r="AB18" s="1" ph="1"/>
    </row>
    <row r="19" spans="1:42" ht="30" customHeight="1" x14ac:dyDescent="0.45">
      <c r="A19" s="30"/>
      <c r="B19" s="406"/>
      <c r="C19" s="6">
        <v>4</v>
      </c>
      <c r="D19" s="20" t="s" ph="1">
        <v>59</v>
      </c>
      <c r="E19" s="73" t="s">
        <v>65</v>
      </c>
      <c r="F19" s="31" ph="1">
        <v>1</v>
      </c>
      <c r="G19" s="32" t="s">
        <v>67</v>
      </c>
      <c r="H19" s="51"/>
      <c r="I19" s="52"/>
      <c r="J19" s="52"/>
      <c r="K19" s="24"/>
      <c r="L19" s="51">
        <f t="shared" si="0"/>
        <v>0</v>
      </c>
      <c r="M19" s="51"/>
      <c r="N19" s="52"/>
      <c r="O19" s="52"/>
      <c r="P19" s="24"/>
      <c r="Q19" s="51">
        <f t="shared" si="2"/>
        <v>0</v>
      </c>
      <c r="R19" s="6" t="str">
        <f t="shared" si="3"/>
        <v/>
      </c>
      <c r="S19" s="102" t="str">
        <f t="shared" si="4"/>
        <v/>
      </c>
      <c r="U19" s="1" t="s">
        <v>59</v>
      </c>
      <c r="V19" s="1" t="s">
        <v>65</v>
      </c>
      <c r="W19" s="1" ph="1">
        <v>1</v>
      </c>
      <c r="X19" s="1" t="s">
        <v>67</v>
      </c>
      <c r="Y19" s="1">
        <f t="shared" ca="1" si="1"/>
        <v>0.1025857092889727</v>
      </c>
      <c r="AB19" s="1" ph="1"/>
      <c r="AD19" s="1" ph="1"/>
      <c r="AE19" s="1" ph="1"/>
      <c r="AF19" s="1" ph="1"/>
      <c r="AG19" s="1" ph="1"/>
      <c r="AH19" s="1" ph="1"/>
      <c r="AI19" s="1" ph="1"/>
      <c r="AK19" s="1" ph="1"/>
      <c r="AL19" s="1" ph="1"/>
      <c r="AM19" s="1" ph="1"/>
      <c r="AN19" s="1" ph="1"/>
      <c r="AO19" s="1" ph="1"/>
      <c r="AP19" s="1" ph="1"/>
    </row>
    <row r="20" spans="1:42" ht="30" customHeight="1" x14ac:dyDescent="0.45">
      <c r="A20" s="67"/>
      <c r="B20" s="406"/>
      <c r="C20" s="8">
        <v>5</v>
      </c>
      <c r="D20" s="21" t="s" ph="1">
        <v>87</v>
      </c>
      <c r="E20" s="71" t="s">
        <v>88</v>
      </c>
      <c r="F20" s="33" ph="1">
        <v>1</v>
      </c>
      <c r="G20" s="34" t="s">
        <v>81</v>
      </c>
      <c r="H20" s="53"/>
      <c r="I20" s="54"/>
      <c r="J20" s="54"/>
      <c r="K20" s="55"/>
      <c r="L20" s="53">
        <f t="shared" si="0"/>
        <v>0</v>
      </c>
      <c r="M20" s="53"/>
      <c r="N20" s="54"/>
      <c r="O20" s="54"/>
      <c r="P20" s="55"/>
      <c r="Q20" s="53">
        <f t="shared" si="2"/>
        <v>0</v>
      </c>
      <c r="R20" s="8" t="str">
        <f t="shared" si="3"/>
        <v/>
      </c>
      <c r="S20" s="103" t="str">
        <f t="shared" si="4"/>
        <v/>
      </c>
      <c r="U20" s="1" t="s">
        <v>87</v>
      </c>
      <c r="V20" s="1" t="s">
        <v>88</v>
      </c>
      <c r="W20" s="1" ph="1">
        <v>1</v>
      </c>
      <c r="X20" s="1" t="s">
        <v>81</v>
      </c>
      <c r="Y20" s="1">
        <f t="shared" ca="1" si="1"/>
        <v>0.15564067122613068</v>
      </c>
      <c r="AB20" s="1" ph="1"/>
      <c r="AD20" s="1" ph="1"/>
      <c r="AE20" s="1" ph="1"/>
      <c r="AF20" s="1" ph="1"/>
      <c r="AG20" s="1" ph="1"/>
      <c r="AH20" s="1" ph="1"/>
      <c r="AI20" s="1" ph="1"/>
      <c r="AK20" s="1" ph="1"/>
      <c r="AL20" s="1" ph="1"/>
      <c r="AM20" s="1" ph="1"/>
      <c r="AN20" s="1" ph="1"/>
      <c r="AO20" s="1" ph="1"/>
      <c r="AP20" s="1" ph="1"/>
    </row>
    <row r="21" spans="1:42" ht="30" customHeight="1" x14ac:dyDescent="0.45">
      <c r="A21" s="68"/>
      <c r="B21" s="407"/>
      <c r="C21" s="9">
        <v>6</v>
      </c>
      <c r="D21" s="22" ph="1"/>
      <c r="E21" s="72"/>
      <c r="F21" s="35" ph="1"/>
      <c r="G21" s="36"/>
      <c r="H21" s="56"/>
      <c r="I21" s="57"/>
      <c r="J21" s="57"/>
      <c r="K21" s="58"/>
      <c r="L21" s="56">
        <f t="shared" si="0"/>
        <v>0</v>
      </c>
      <c r="M21" s="56"/>
      <c r="N21" s="57"/>
      <c r="O21" s="57"/>
      <c r="P21" s="58"/>
      <c r="Q21" s="56">
        <f t="shared" si="2"/>
        <v>0</v>
      </c>
      <c r="R21" s="9" t="str">
        <f t="shared" si="3"/>
        <v/>
      </c>
      <c r="S21" s="104" t="str">
        <f t="shared" si="4"/>
        <v/>
      </c>
      <c r="W21" s="1" ph="1"/>
      <c r="Y21" s="1" ph="1"/>
      <c r="AB21" s="1" ph="1"/>
      <c r="AD21" s="1" ph="1"/>
      <c r="AE21" s="1" ph="1"/>
      <c r="AF21" s="1" ph="1"/>
      <c r="AG21" s="1" ph="1"/>
      <c r="AH21" s="1" ph="1"/>
      <c r="AI21" s="1" ph="1"/>
      <c r="AK21" s="1" ph="1"/>
      <c r="AL21" s="1" ph="1"/>
      <c r="AM21" s="1" ph="1"/>
      <c r="AN21" s="1" ph="1"/>
      <c r="AO21" s="1" ph="1"/>
      <c r="AP21" s="1" ph="1"/>
    </row>
    <row r="22" spans="1:42" ht="30" customHeight="1" x14ac:dyDescent="0.45">
      <c r="A22" s="30"/>
      <c r="B22" s="405">
        <v>4</v>
      </c>
      <c r="C22" s="6">
        <v>1</v>
      </c>
      <c r="D22" s="20" ph="1"/>
      <c r="E22" s="73"/>
      <c r="F22" s="31" ph="1"/>
      <c r="G22" s="32"/>
      <c r="H22" s="51"/>
      <c r="I22" s="52"/>
      <c r="J22" s="52"/>
      <c r="K22" s="24"/>
      <c r="L22" s="51">
        <f t="shared" si="0"/>
        <v>0</v>
      </c>
      <c r="M22" s="51"/>
      <c r="N22" s="52"/>
      <c r="O22" s="52"/>
      <c r="P22" s="24"/>
      <c r="Q22" s="51">
        <f t="shared" si="2"/>
        <v>0</v>
      </c>
      <c r="R22" s="6" t="str">
        <f t="shared" si="3"/>
        <v/>
      </c>
      <c r="S22" s="102" t="str">
        <f t="shared" si="4"/>
        <v/>
      </c>
      <c r="W22" s="1" ph="1"/>
      <c r="Y22" s="1" ph="1"/>
      <c r="AB22" s="1" ph="1"/>
      <c r="AD22" s="1" ph="1"/>
      <c r="AE22" s="1" ph="1"/>
      <c r="AF22" s="1" ph="1"/>
      <c r="AG22" s="1" ph="1"/>
      <c r="AH22" s="1" ph="1"/>
      <c r="AI22" s="1" ph="1"/>
      <c r="AK22" s="1" ph="1"/>
      <c r="AL22" s="1" ph="1"/>
      <c r="AM22" s="1" ph="1"/>
      <c r="AN22" s="1" ph="1"/>
      <c r="AO22" s="1" ph="1"/>
      <c r="AP22" s="1" ph="1"/>
    </row>
    <row r="23" spans="1:42" ht="30" customHeight="1" x14ac:dyDescent="0.45">
      <c r="A23" s="67"/>
      <c r="B23" s="406"/>
      <c r="C23" s="8">
        <v>2</v>
      </c>
      <c r="D23" s="21" ph="1"/>
      <c r="E23" s="71"/>
      <c r="F23" s="33" ph="1"/>
      <c r="G23" s="34"/>
      <c r="H23" s="53"/>
      <c r="I23" s="54"/>
      <c r="J23" s="54"/>
      <c r="K23" s="55"/>
      <c r="L23" s="53">
        <f t="shared" si="0"/>
        <v>0</v>
      </c>
      <c r="M23" s="53"/>
      <c r="N23" s="54"/>
      <c r="O23" s="54"/>
      <c r="P23" s="55"/>
      <c r="Q23" s="53">
        <f t="shared" si="2"/>
        <v>0</v>
      </c>
      <c r="R23" s="8" t="str">
        <f t="shared" si="3"/>
        <v/>
      </c>
      <c r="S23" s="103" t="str">
        <f t="shared" si="4"/>
        <v/>
      </c>
      <c r="W23" s="1" ph="1"/>
      <c r="Y23" s="1" ph="1"/>
      <c r="AB23" s="1" ph="1"/>
      <c r="AD23" s="1" ph="1"/>
      <c r="AE23" s="1" ph="1"/>
      <c r="AF23" s="1" ph="1"/>
      <c r="AG23" s="1" ph="1"/>
      <c r="AH23" s="1" ph="1"/>
      <c r="AI23" s="1" ph="1"/>
      <c r="AK23" s="1" ph="1"/>
      <c r="AL23" s="1" ph="1"/>
      <c r="AM23" s="1" ph="1"/>
      <c r="AN23" s="1" ph="1"/>
      <c r="AO23" s="1" ph="1"/>
      <c r="AP23" s="1" ph="1"/>
    </row>
    <row r="24" spans="1:42" ht="30" customHeight="1" x14ac:dyDescent="0.45">
      <c r="A24" s="68"/>
      <c r="B24" s="406"/>
      <c r="C24" s="9">
        <v>3</v>
      </c>
      <c r="D24" s="22" ph="1"/>
      <c r="E24" s="72"/>
      <c r="F24" s="35" ph="1"/>
      <c r="G24" s="36"/>
      <c r="H24" s="56"/>
      <c r="I24" s="57"/>
      <c r="J24" s="57"/>
      <c r="K24" s="58"/>
      <c r="L24" s="56">
        <f t="shared" si="0"/>
        <v>0</v>
      </c>
      <c r="M24" s="56"/>
      <c r="N24" s="57"/>
      <c r="O24" s="57"/>
      <c r="P24" s="58"/>
      <c r="Q24" s="56">
        <f t="shared" si="2"/>
        <v>0</v>
      </c>
      <c r="R24" s="9" t="str">
        <f t="shared" si="3"/>
        <v/>
      </c>
      <c r="S24" s="104" t="str">
        <f t="shared" si="4"/>
        <v/>
      </c>
      <c r="W24" s="1" ph="1"/>
      <c r="Y24" s="1" ph="1"/>
      <c r="AB24" s="1" ph="1"/>
      <c r="AD24" s="1" ph="1"/>
      <c r="AE24" s="1" ph="1"/>
      <c r="AF24" s="1" ph="1"/>
      <c r="AG24" s="1" ph="1"/>
      <c r="AH24" s="1" ph="1"/>
      <c r="AI24" s="1" ph="1"/>
      <c r="AK24" s="1" ph="1"/>
      <c r="AL24" s="1" ph="1"/>
      <c r="AM24" s="1" ph="1"/>
      <c r="AN24" s="1" ph="1"/>
      <c r="AO24" s="1" ph="1"/>
      <c r="AP24" s="1" ph="1"/>
    </row>
    <row r="25" spans="1:42" ht="30" customHeight="1" x14ac:dyDescent="0.45">
      <c r="A25" s="30"/>
      <c r="B25" s="406"/>
      <c r="C25" s="6">
        <v>4</v>
      </c>
      <c r="D25" s="20" ph="1"/>
      <c r="E25" s="73"/>
      <c r="F25" s="31" ph="1"/>
      <c r="G25" s="32"/>
      <c r="H25" s="51"/>
      <c r="I25" s="52"/>
      <c r="J25" s="52"/>
      <c r="K25" s="24"/>
      <c r="L25" s="51">
        <f t="shared" si="0"/>
        <v>0</v>
      </c>
      <c r="M25" s="51"/>
      <c r="N25" s="52"/>
      <c r="O25" s="52"/>
      <c r="P25" s="24"/>
      <c r="Q25" s="51">
        <f t="shared" si="2"/>
        <v>0</v>
      </c>
      <c r="R25" s="6" t="str">
        <f t="shared" si="3"/>
        <v/>
      </c>
      <c r="S25" s="102" t="str">
        <f t="shared" si="4"/>
        <v/>
      </c>
      <c r="W25" s="1" ph="1"/>
      <c r="Y25" s="1" ph="1"/>
      <c r="AB25" s="1" ph="1"/>
      <c r="AD25" s="1" ph="1"/>
      <c r="AE25" s="1" ph="1"/>
      <c r="AF25" s="1" ph="1"/>
      <c r="AG25" s="1" ph="1"/>
      <c r="AH25" s="1" ph="1"/>
      <c r="AI25" s="1" ph="1"/>
      <c r="AK25" s="1" ph="1"/>
      <c r="AL25" s="1" ph="1"/>
      <c r="AM25" s="1" ph="1"/>
      <c r="AN25" s="1" ph="1"/>
      <c r="AO25" s="1" ph="1"/>
      <c r="AP25" s="1" ph="1"/>
    </row>
    <row r="26" spans="1:42" ht="30" customHeight="1" x14ac:dyDescent="0.45">
      <c r="A26" s="67"/>
      <c r="B26" s="406"/>
      <c r="C26" s="8">
        <v>5</v>
      </c>
      <c r="D26" s="21" ph="1"/>
      <c r="E26" s="71"/>
      <c r="F26" s="33" ph="1"/>
      <c r="G26" s="34"/>
      <c r="H26" s="53"/>
      <c r="I26" s="54"/>
      <c r="J26" s="54"/>
      <c r="K26" s="55"/>
      <c r="L26" s="53">
        <f t="shared" si="0"/>
        <v>0</v>
      </c>
      <c r="M26" s="53"/>
      <c r="N26" s="54"/>
      <c r="O26" s="54"/>
      <c r="P26" s="55"/>
      <c r="Q26" s="53">
        <f t="shared" si="2"/>
        <v>0</v>
      </c>
      <c r="R26" s="8" t="str">
        <f t="shared" si="3"/>
        <v/>
      </c>
      <c r="S26" s="103" t="str">
        <f t="shared" si="4"/>
        <v/>
      </c>
      <c r="W26" s="1" ph="1"/>
      <c r="Y26" s="1" ph="1"/>
      <c r="AB26" s="1" ph="1"/>
      <c r="AD26" s="1" ph="1"/>
      <c r="AE26" s="1" ph="1"/>
      <c r="AF26" s="1" ph="1"/>
      <c r="AG26" s="1" ph="1"/>
      <c r="AH26" s="1" ph="1"/>
      <c r="AI26" s="1" ph="1"/>
      <c r="AK26" s="1" ph="1"/>
      <c r="AL26" s="1" ph="1"/>
      <c r="AM26" s="1" ph="1"/>
      <c r="AN26" s="1" ph="1"/>
      <c r="AO26" s="1" ph="1"/>
      <c r="AP26" s="1" ph="1"/>
    </row>
    <row r="27" spans="1:42" ht="30" customHeight="1" x14ac:dyDescent="0.45">
      <c r="A27" s="68"/>
      <c r="B27" s="407"/>
      <c r="C27" s="9">
        <v>6</v>
      </c>
      <c r="D27" s="22" ph="1"/>
      <c r="E27" s="72"/>
      <c r="F27" s="35" ph="1"/>
      <c r="G27" s="36"/>
      <c r="H27" s="56"/>
      <c r="I27" s="57"/>
      <c r="J27" s="57"/>
      <c r="K27" s="58"/>
      <c r="L27" s="56">
        <f t="shared" si="0"/>
        <v>0</v>
      </c>
      <c r="M27" s="56"/>
      <c r="N27" s="57"/>
      <c r="O27" s="57"/>
      <c r="P27" s="58"/>
      <c r="Q27" s="56">
        <f t="shared" si="2"/>
        <v>0</v>
      </c>
      <c r="R27" s="9" t="str">
        <f t="shared" si="3"/>
        <v/>
      </c>
      <c r="S27" s="104" t="str">
        <f t="shared" si="4"/>
        <v/>
      </c>
      <c r="W27" s="1" ph="1"/>
      <c r="Y27" s="1" ph="1"/>
      <c r="AB27" s="1" ph="1"/>
      <c r="AD27" s="1" ph="1"/>
      <c r="AE27" s="1" ph="1"/>
      <c r="AF27" s="1" ph="1"/>
      <c r="AG27" s="1" ph="1"/>
      <c r="AH27" s="1" ph="1"/>
      <c r="AI27" s="1" ph="1"/>
      <c r="AK27" s="1" ph="1"/>
      <c r="AL27" s="1" ph="1"/>
      <c r="AM27" s="1" ph="1"/>
      <c r="AN27" s="1" ph="1"/>
      <c r="AO27" s="1" ph="1"/>
      <c r="AP27" s="1" ph="1"/>
    </row>
    <row r="28" spans="1:42" ht="30" customHeight="1" x14ac:dyDescent="0.45">
      <c r="A28" s="69"/>
      <c r="B28" s="405">
        <v>5</v>
      </c>
      <c r="C28" s="10">
        <v>1</v>
      </c>
      <c r="D28" s="23" ph="1"/>
      <c r="E28" s="77"/>
      <c r="F28" s="37" ph="1"/>
      <c r="G28" s="38"/>
      <c r="H28" s="59"/>
      <c r="I28" s="60"/>
      <c r="J28" s="60"/>
      <c r="K28" s="61"/>
      <c r="L28" s="59">
        <f t="shared" si="0"/>
        <v>0</v>
      </c>
      <c r="M28" s="59"/>
      <c r="N28" s="60"/>
      <c r="O28" s="60"/>
      <c r="P28" s="61"/>
      <c r="Q28" s="59">
        <f t="shared" si="2"/>
        <v>0</v>
      </c>
      <c r="R28" s="10" t="str">
        <f t="shared" si="3"/>
        <v/>
      </c>
      <c r="S28" s="102" t="str">
        <f t="shared" si="4"/>
        <v/>
      </c>
      <c r="W28" s="1" ph="1"/>
      <c r="Y28" s="1" ph="1"/>
      <c r="AB28" s="1" ph="1"/>
      <c r="AD28" s="1" ph="1"/>
      <c r="AE28" s="1" ph="1"/>
      <c r="AF28" s="1" ph="1"/>
      <c r="AG28" s="1" ph="1"/>
      <c r="AH28" s="1" ph="1"/>
      <c r="AI28" s="1" ph="1"/>
      <c r="AK28" s="1" ph="1"/>
      <c r="AL28" s="1" ph="1"/>
      <c r="AM28" s="1" ph="1"/>
      <c r="AN28" s="1" ph="1"/>
      <c r="AO28" s="1" ph="1"/>
      <c r="AP28" s="1" ph="1"/>
    </row>
    <row r="29" spans="1:42" ht="30" customHeight="1" x14ac:dyDescent="0.45">
      <c r="A29" s="67"/>
      <c r="B29" s="406"/>
      <c r="C29" s="8">
        <v>2</v>
      </c>
      <c r="D29" s="21" ph="1"/>
      <c r="E29" s="71"/>
      <c r="F29" s="33" ph="1"/>
      <c r="G29" s="34"/>
      <c r="H29" s="53"/>
      <c r="I29" s="54"/>
      <c r="J29" s="54"/>
      <c r="K29" s="55"/>
      <c r="L29" s="53">
        <f t="shared" si="0"/>
        <v>0</v>
      </c>
      <c r="M29" s="53"/>
      <c r="N29" s="54"/>
      <c r="O29" s="54"/>
      <c r="P29" s="55"/>
      <c r="Q29" s="53">
        <f t="shared" si="2"/>
        <v>0</v>
      </c>
      <c r="R29" s="8" t="str">
        <f t="shared" si="3"/>
        <v/>
      </c>
      <c r="S29" s="103" t="str">
        <f t="shared" si="4"/>
        <v/>
      </c>
      <c r="W29" s="1" ph="1"/>
      <c r="Y29" s="1" ph="1"/>
      <c r="AB29" s="1" ph="1"/>
      <c r="AD29" s="1" ph="1"/>
      <c r="AE29" s="1" ph="1"/>
      <c r="AF29" s="1" ph="1"/>
      <c r="AG29" s="1" ph="1"/>
      <c r="AH29" s="1" ph="1"/>
      <c r="AI29" s="1" ph="1"/>
      <c r="AK29" s="1" ph="1"/>
      <c r="AL29" s="1" ph="1"/>
      <c r="AM29" s="1" ph="1"/>
      <c r="AN29" s="1" ph="1"/>
      <c r="AO29" s="1" ph="1"/>
      <c r="AP29" s="1" ph="1"/>
    </row>
    <row r="30" spans="1:42" ht="30" customHeight="1" x14ac:dyDescent="0.45">
      <c r="A30" s="68"/>
      <c r="B30" s="406"/>
      <c r="C30" s="9">
        <v>3</v>
      </c>
      <c r="D30" s="22" ph="1"/>
      <c r="E30" s="72"/>
      <c r="F30" s="35" ph="1"/>
      <c r="G30" s="36"/>
      <c r="H30" s="56"/>
      <c r="I30" s="57"/>
      <c r="J30" s="57"/>
      <c r="K30" s="58"/>
      <c r="L30" s="56">
        <f t="shared" si="0"/>
        <v>0</v>
      </c>
      <c r="M30" s="56"/>
      <c r="N30" s="57"/>
      <c r="O30" s="57"/>
      <c r="P30" s="58"/>
      <c r="Q30" s="56">
        <f t="shared" si="2"/>
        <v>0</v>
      </c>
      <c r="R30" s="9" t="str">
        <f t="shared" si="3"/>
        <v/>
      </c>
      <c r="S30" s="104" t="str">
        <f t="shared" si="4"/>
        <v/>
      </c>
      <c r="W30" s="1" ph="1"/>
      <c r="Y30" s="1" ph="1"/>
      <c r="AB30" s="1" ph="1"/>
      <c r="AD30" s="1" ph="1"/>
      <c r="AE30" s="1" ph="1"/>
      <c r="AF30" s="1" ph="1"/>
      <c r="AG30" s="1" ph="1"/>
      <c r="AH30" s="1" ph="1"/>
      <c r="AI30" s="1" ph="1"/>
      <c r="AK30" s="1" ph="1"/>
      <c r="AL30" s="1" ph="1"/>
      <c r="AM30" s="1" ph="1"/>
      <c r="AN30" s="1" ph="1"/>
      <c r="AO30" s="1" ph="1"/>
      <c r="AP30" s="1" ph="1"/>
    </row>
    <row r="31" spans="1:42" ht="30" customHeight="1" x14ac:dyDescent="0.45">
      <c r="A31" s="30"/>
      <c r="B31" s="406"/>
      <c r="C31" s="6">
        <v>4</v>
      </c>
      <c r="D31" s="20" ph="1"/>
      <c r="E31" s="73"/>
      <c r="F31" s="31" ph="1"/>
      <c r="G31" s="32"/>
      <c r="H31" s="51"/>
      <c r="I31" s="52"/>
      <c r="J31" s="52"/>
      <c r="K31" s="24"/>
      <c r="L31" s="51">
        <f t="shared" si="0"/>
        <v>0</v>
      </c>
      <c r="M31" s="51"/>
      <c r="N31" s="52"/>
      <c r="O31" s="52"/>
      <c r="P31" s="24"/>
      <c r="Q31" s="51">
        <f t="shared" si="2"/>
        <v>0</v>
      </c>
      <c r="R31" s="6" t="str">
        <f t="shared" si="3"/>
        <v/>
      </c>
      <c r="S31" s="102" t="str">
        <f t="shared" si="4"/>
        <v/>
      </c>
      <c r="W31" s="1" ph="1"/>
      <c r="Y31" s="1" ph="1"/>
      <c r="AB31" s="1" ph="1"/>
      <c r="AD31" s="1" ph="1"/>
      <c r="AE31" s="1" ph="1"/>
      <c r="AF31" s="1" ph="1"/>
      <c r="AG31" s="1" ph="1"/>
      <c r="AH31" s="1" ph="1"/>
      <c r="AI31" s="1" ph="1"/>
      <c r="AK31" s="1" ph="1"/>
      <c r="AL31" s="1" ph="1"/>
      <c r="AM31" s="1" ph="1"/>
      <c r="AN31" s="1" ph="1"/>
      <c r="AO31" s="1" ph="1"/>
      <c r="AP31" s="1" ph="1"/>
    </row>
    <row r="32" spans="1:42" ht="30" customHeight="1" x14ac:dyDescent="0.45">
      <c r="A32" s="67"/>
      <c r="B32" s="406"/>
      <c r="C32" s="8">
        <v>5</v>
      </c>
      <c r="D32" s="21" ph="1"/>
      <c r="E32" s="71"/>
      <c r="F32" s="33" ph="1"/>
      <c r="G32" s="34"/>
      <c r="H32" s="53"/>
      <c r="I32" s="54"/>
      <c r="J32" s="54"/>
      <c r="K32" s="55"/>
      <c r="L32" s="53">
        <f t="shared" si="0"/>
        <v>0</v>
      </c>
      <c r="M32" s="53"/>
      <c r="N32" s="54"/>
      <c r="O32" s="54"/>
      <c r="P32" s="55"/>
      <c r="Q32" s="53">
        <f t="shared" si="2"/>
        <v>0</v>
      </c>
      <c r="R32" s="8" t="str">
        <f t="shared" si="3"/>
        <v/>
      </c>
      <c r="S32" s="103" t="str">
        <f t="shared" si="4"/>
        <v/>
      </c>
    </row>
    <row r="33" spans="1:42" ht="30" customHeight="1" x14ac:dyDescent="0.45">
      <c r="A33" s="68"/>
      <c r="B33" s="407"/>
      <c r="C33" s="9">
        <v>6</v>
      </c>
      <c r="D33" s="22" ph="1"/>
      <c r="E33" s="72"/>
      <c r="F33" s="35" ph="1"/>
      <c r="G33" s="36"/>
      <c r="H33" s="56"/>
      <c r="I33" s="57"/>
      <c r="J33" s="57"/>
      <c r="K33" s="58"/>
      <c r="L33" s="56">
        <f t="shared" si="0"/>
        <v>0</v>
      </c>
      <c r="M33" s="56"/>
      <c r="N33" s="57"/>
      <c r="O33" s="57"/>
      <c r="P33" s="58"/>
      <c r="Q33" s="56">
        <f t="shared" si="2"/>
        <v>0</v>
      </c>
      <c r="R33" s="9" t="str">
        <f t="shared" si="3"/>
        <v/>
      </c>
      <c r="S33" s="104" t="str">
        <f t="shared" si="4"/>
        <v/>
      </c>
    </row>
    <row r="34" spans="1:42" ht="30" customHeight="1" x14ac:dyDescent="0.45">
      <c r="A34" s="69"/>
      <c r="B34" s="405">
        <v>6</v>
      </c>
      <c r="C34" s="10">
        <v>1</v>
      </c>
      <c r="D34" s="23" ph="1"/>
      <c r="E34" s="77"/>
      <c r="F34" s="37" ph="1"/>
      <c r="G34" s="38"/>
      <c r="H34" s="51"/>
      <c r="I34" s="52"/>
      <c r="J34" s="52"/>
      <c r="K34" s="24"/>
      <c r="L34" s="51">
        <f t="shared" si="0"/>
        <v>0</v>
      </c>
      <c r="M34" s="51"/>
      <c r="N34" s="52"/>
      <c r="O34" s="52"/>
      <c r="P34" s="24"/>
      <c r="Q34" s="51">
        <f t="shared" si="2"/>
        <v>0</v>
      </c>
      <c r="R34" s="10" t="str">
        <f t="shared" si="3"/>
        <v/>
      </c>
      <c r="S34" s="102" t="str">
        <f t="shared" si="4"/>
        <v/>
      </c>
      <c r="W34" s="1" ph="1"/>
      <c r="Y34" s="1" ph="1"/>
      <c r="AB34" s="1" ph="1"/>
      <c r="AD34" s="1" ph="1"/>
      <c r="AE34" s="1" ph="1"/>
      <c r="AF34" s="1" ph="1"/>
      <c r="AG34" s="1" ph="1"/>
      <c r="AH34" s="1" ph="1"/>
      <c r="AI34" s="1" ph="1"/>
      <c r="AK34" s="1" ph="1"/>
      <c r="AL34" s="1" ph="1"/>
      <c r="AM34" s="1" ph="1"/>
      <c r="AN34" s="1" ph="1"/>
      <c r="AO34" s="1" ph="1"/>
      <c r="AP34" s="1" ph="1"/>
    </row>
    <row r="35" spans="1:42" ht="30" customHeight="1" x14ac:dyDescent="0.45">
      <c r="A35" s="67"/>
      <c r="B35" s="406"/>
      <c r="C35" s="8">
        <v>2</v>
      </c>
      <c r="D35" s="21" ph="1"/>
      <c r="E35" s="71"/>
      <c r="F35" s="33" ph="1"/>
      <c r="G35" s="34"/>
      <c r="H35" s="53"/>
      <c r="I35" s="54"/>
      <c r="J35" s="54"/>
      <c r="K35" s="55"/>
      <c r="L35" s="53">
        <f t="shared" si="0"/>
        <v>0</v>
      </c>
      <c r="M35" s="53"/>
      <c r="N35" s="54"/>
      <c r="O35" s="54"/>
      <c r="P35" s="55"/>
      <c r="Q35" s="53">
        <f t="shared" si="2"/>
        <v>0</v>
      </c>
      <c r="R35" s="8" t="str">
        <f t="shared" si="3"/>
        <v/>
      </c>
      <c r="S35" s="103" t="str">
        <f t="shared" si="4"/>
        <v/>
      </c>
      <c r="W35" s="1" ph="1"/>
      <c r="Y35" s="1" ph="1"/>
      <c r="AB35" s="1" ph="1"/>
      <c r="AD35" s="1" ph="1"/>
      <c r="AE35" s="1" ph="1"/>
      <c r="AF35" s="1" ph="1"/>
      <c r="AG35" s="1" ph="1"/>
      <c r="AH35" s="1" ph="1"/>
      <c r="AI35" s="1" ph="1"/>
      <c r="AK35" s="1" ph="1"/>
      <c r="AL35" s="1" ph="1"/>
      <c r="AM35" s="1" ph="1"/>
      <c r="AN35" s="1" ph="1"/>
      <c r="AO35" s="1" ph="1"/>
      <c r="AP35" s="1" ph="1"/>
    </row>
    <row r="36" spans="1:42" ht="30" customHeight="1" x14ac:dyDescent="0.45">
      <c r="A36" s="68"/>
      <c r="B36" s="406"/>
      <c r="C36" s="9">
        <v>3</v>
      </c>
      <c r="D36" s="22" ph="1"/>
      <c r="E36" s="72"/>
      <c r="F36" s="35" ph="1"/>
      <c r="G36" s="36"/>
      <c r="H36" s="56"/>
      <c r="I36" s="57"/>
      <c r="J36" s="57"/>
      <c r="K36" s="58"/>
      <c r="L36" s="56">
        <f t="shared" si="0"/>
        <v>0</v>
      </c>
      <c r="M36" s="56"/>
      <c r="N36" s="57"/>
      <c r="O36" s="57"/>
      <c r="P36" s="58"/>
      <c r="Q36" s="56">
        <f t="shared" si="2"/>
        <v>0</v>
      </c>
      <c r="R36" s="9" t="str">
        <f t="shared" si="3"/>
        <v/>
      </c>
      <c r="S36" s="104" t="str">
        <f t="shared" si="4"/>
        <v/>
      </c>
      <c r="W36" s="1" ph="1"/>
      <c r="Y36" s="1" ph="1"/>
      <c r="AB36" s="1" ph="1"/>
      <c r="AD36" s="1" ph="1"/>
      <c r="AE36" s="1" ph="1"/>
      <c r="AF36" s="1" ph="1"/>
      <c r="AG36" s="1" ph="1"/>
      <c r="AH36" s="1" ph="1"/>
      <c r="AI36" s="1" ph="1"/>
      <c r="AK36" s="1" ph="1"/>
      <c r="AL36" s="1" ph="1"/>
      <c r="AM36" s="1" ph="1"/>
      <c r="AN36" s="1" ph="1"/>
      <c r="AO36" s="1" ph="1"/>
      <c r="AP36" s="1" ph="1"/>
    </row>
    <row r="37" spans="1:42" ht="30" customHeight="1" x14ac:dyDescent="0.45">
      <c r="A37" s="30"/>
      <c r="B37" s="406"/>
      <c r="C37" s="6">
        <v>4</v>
      </c>
      <c r="D37" s="20" ph="1"/>
      <c r="E37" s="73"/>
      <c r="F37" s="31" ph="1"/>
      <c r="G37" s="32"/>
      <c r="H37" s="51"/>
      <c r="I37" s="52"/>
      <c r="J37" s="52"/>
      <c r="K37" s="24"/>
      <c r="L37" s="51">
        <f t="shared" si="0"/>
        <v>0</v>
      </c>
      <c r="M37" s="51"/>
      <c r="N37" s="52"/>
      <c r="O37" s="52"/>
      <c r="P37" s="24"/>
      <c r="Q37" s="51">
        <f t="shared" si="2"/>
        <v>0</v>
      </c>
      <c r="R37" s="6" t="str">
        <f t="shared" si="3"/>
        <v/>
      </c>
      <c r="S37" s="102" t="str">
        <f t="shared" si="4"/>
        <v/>
      </c>
      <c r="W37" s="1" ph="1"/>
      <c r="Y37" s="1" ph="1"/>
      <c r="AB37" s="1" ph="1"/>
      <c r="AD37" s="1" ph="1"/>
      <c r="AE37" s="1" ph="1"/>
      <c r="AF37" s="1" ph="1"/>
      <c r="AG37" s="1" ph="1"/>
      <c r="AH37" s="1" ph="1"/>
      <c r="AI37" s="1" ph="1"/>
      <c r="AK37" s="1" ph="1"/>
      <c r="AL37" s="1" ph="1"/>
      <c r="AM37" s="1" ph="1"/>
      <c r="AN37" s="1" ph="1"/>
      <c r="AO37" s="1" ph="1"/>
      <c r="AP37" s="1" ph="1"/>
    </row>
    <row r="38" spans="1:42" ht="30" customHeight="1" x14ac:dyDescent="0.45">
      <c r="A38" s="67"/>
      <c r="B38" s="406"/>
      <c r="C38" s="8">
        <v>5</v>
      </c>
      <c r="D38" s="21" ph="1"/>
      <c r="E38" s="71"/>
      <c r="F38" s="33" ph="1"/>
      <c r="G38" s="34"/>
      <c r="H38" s="53"/>
      <c r="I38" s="54"/>
      <c r="J38" s="54"/>
      <c r="K38" s="55"/>
      <c r="L38" s="53">
        <f t="shared" si="0"/>
        <v>0</v>
      </c>
      <c r="M38" s="53"/>
      <c r="N38" s="54"/>
      <c r="O38" s="54"/>
      <c r="P38" s="55"/>
      <c r="Q38" s="53">
        <f t="shared" si="2"/>
        <v>0</v>
      </c>
      <c r="R38" s="8" t="str">
        <f t="shared" si="3"/>
        <v/>
      </c>
      <c r="S38" s="103" t="str">
        <f t="shared" si="4"/>
        <v/>
      </c>
    </row>
    <row r="39" spans="1:42" ht="30" customHeight="1" x14ac:dyDescent="0.45">
      <c r="A39" s="68"/>
      <c r="B39" s="407"/>
      <c r="C39" s="9">
        <v>6</v>
      </c>
      <c r="D39" s="22" ph="1"/>
      <c r="E39" s="72"/>
      <c r="F39" s="35" ph="1"/>
      <c r="G39" s="36"/>
      <c r="H39" s="56"/>
      <c r="I39" s="57"/>
      <c r="J39" s="57"/>
      <c r="K39" s="58"/>
      <c r="L39" s="56">
        <f t="shared" si="0"/>
        <v>0</v>
      </c>
      <c r="M39" s="56"/>
      <c r="N39" s="57"/>
      <c r="O39" s="57"/>
      <c r="P39" s="58"/>
      <c r="Q39" s="56">
        <f t="shared" si="2"/>
        <v>0</v>
      </c>
      <c r="R39" s="9" t="str">
        <f t="shared" si="3"/>
        <v/>
      </c>
      <c r="S39" s="104" t="str">
        <f t="shared" si="4"/>
        <v/>
      </c>
    </row>
    <row r="40" spans="1:42" ht="30" customHeight="1" x14ac:dyDescent="0.45">
      <c r="A40" s="69"/>
      <c r="B40" s="405">
        <v>7</v>
      </c>
      <c r="C40" s="10">
        <v>1</v>
      </c>
      <c r="D40" s="23" ph="1"/>
      <c r="E40" s="77"/>
      <c r="F40" s="37" ph="1"/>
      <c r="G40" s="38"/>
      <c r="H40" s="51"/>
      <c r="I40" s="52"/>
      <c r="J40" s="52"/>
      <c r="K40" s="24"/>
      <c r="L40" s="51">
        <f t="shared" si="0"/>
        <v>0</v>
      </c>
      <c r="M40" s="51"/>
      <c r="N40" s="52"/>
      <c r="O40" s="52"/>
      <c r="P40" s="24"/>
      <c r="Q40" s="51">
        <f t="shared" si="2"/>
        <v>0</v>
      </c>
      <c r="R40" s="10" t="str">
        <f t="shared" si="3"/>
        <v/>
      </c>
      <c r="S40" s="102" t="str">
        <f t="shared" si="4"/>
        <v/>
      </c>
      <c r="W40" s="1" ph="1"/>
      <c r="Y40" s="1" ph="1"/>
      <c r="AB40" s="1" ph="1"/>
      <c r="AD40" s="1" ph="1"/>
      <c r="AE40" s="1" ph="1"/>
      <c r="AF40" s="1" ph="1"/>
      <c r="AG40" s="1" ph="1"/>
      <c r="AH40" s="1" ph="1"/>
      <c r="AI40" s="1" ph="1"/>
      <c r="AK40" s="1" ph="1"/>
      <c r="AL40" s="1" ph="1"/>
      <c r="AM40" s="1" ph="1"/>
      <c r="AN40" s="1" ph="1"/>
      <c r="AO40" s="1" ph="1"/>
      <c r="AP40" s="1" ph="1"/>
    </row>
    <row r="41" spans="1:42" ht="30" customHeight="1" x14ac:dyDescent="0.45">
      <c r="A41" s="67"/>
      <c r="B41" s="406"/>
      <c r="C41" s="8">
        <v>2</v>
      </c>
      <c r="D41" s="21" ph="1"/>
      <c r="E41" s="71"/>
      <c r="F41" s="33" ph="1"/>
      <c r="G41" s="34"/>
      <c r="H41" s="53"/>
      <c r="I41" s="54"/>
      <c r="J41" s="54"/>
      <c r="K41" s="55"/>
      <c r="L41" s="53">
        <f t="shared" si="0"/>
        <v>0</v>
      </c>
      <c r="M41" s="53"/>
      <c r="N41" s="54"/>
      <c r="O41" s="54"/>
      <c r="P41" s="55"/>
      <c r="Q41" s="53">
        <f t="shared" si="2"/>
        <v>0</v>
      </c>
      <c r="R41" s="8" t="str">
        <f t="shared" si="3"/>
        <v/>
      </c>
      <c r="S41" s="103" t="str">
        <f t="shared" si="4"/>
        <v/>
      </c>
      <c r="W41" s="1" ph="1"/>
      <c r="Y41" s="1" ph="1"/>
      <c r="AB41" s="1" ph="1"/>
      <c r="AD41" s="1" ph="1"/>
      <c r="AE41" s="1" ph="1"/>
      <c r="AF41" s="1" ph="1"/>
      <c r="AG41" s="1" ph="1"/>
      <c r="AH41" s="1" ph="1"/>
      <c r="AI41" s="1" ph="1"/>
      <c r="AK41" s="1" ph="1"/>
      <c r="AL41" s="1" ph="1"/>
      <c r="AM41" s="1" ph="1"/>
      <c r="AN41" s="1" ph="1"/>
      <c r="AO41" s="1" ph="1"/>
      <c r="AP41" s="1" ph="1"/>
    </row>
    <row r="42" spans="1:42" ht="30" customHeight="1" x14ac:dyDescent="0.45">
      <c r="A42" s="68"/>
      <c r="B42" s="406"/>
      <c r="C42" s="9">
        <v>3</v>
      </c>
      <c r="D42" s="22" ph="1"/>
      <c r="E42" s="72"/>
      <c r="F42" s="35" ph="1"/>
      <c r="G42" s="36"/>
      <c r="H42" s="56"/>
      <c r="I42" s="57"/>
      <c r="J42" s="57"/>
      <c r="K42" s="58"/>
      <c r="L42" s="56">
        <f t="shared" si="0"/>
        <v>0</v>
      </c>
      <c r="M42" s="56"/>
      <c r="N42" s="57"/>
      <c r="O42" s="57"/>
      <c r="P42" s="58"/>
      <c r="Q42" s="56">
        <f t="shared" si="2"/>
        <v>0</v>
      </c>
      <c r="R42" s="9" t="str">
        <f t="shared" si="3"/>
        <v/>
      </c>
      <c r="S42" s="104" t="str">
        <f t="shared" si="4"/>
        <v/>
      </c>
      <c r="W42" s="1" ph="1"/>
      <c r="Y42" s="1" ph="1"/>
      <c r="AB42" s="1" ph="1"/>
      <c r="AD42" s="1" ph="1"/>
      <c r="AE42" s="1" ph="1"/>
      <c r="AF42" s="1" ph="1"/>
      <c r="AG42" s="1" ph="1"/>
      <c r="AH42" s="1" ph="1"/>
      <c r="AI42" s="1" ph="1"/>
      <c r="AK42" s="1" ph="1"/>
      <c r="AL42" s="1" ph="1"/>
      <c r="AM42" s="1" ph="1"/>
      <c r="AN42" s="1" ph="1"/>
      <c r="AO42" s="1" ph="1"/>
      <c r="AP42" s="1" ph="1"/>
    </row>
    <row r="43" spans="1:42" ht="30" customHeight="1" x14ac:dyDescent="0.45">
      <c r="A43" s="30"/>
      <c r="B43" s="406"/>
      <c r="C43" s="6">
        <v>4</v>
      </c>
      <c r="D43" s="20" ph="1"/>
      <c r="E43" s="73"/>
      <c r="F43" s="31" ph="1"/>
      <c r="G43" s="32"/>
      <c r="H43" s="59"/>
      <c r="I43" s="60"/>
      <c r="J43" s="60"/>
      <c r="K43" s="61"/>
      <c r="L43" s="59">
        <f t="shared" si="0"/>
        <v>0</v>
      </c>
      <c r="M43" s="59"/>
      <c r="N43" s="60"/>
      <c r="O43" s="60"/>
      <c r="P43" s="61"/>
      <c r="Q43" s="59">
        <f t="shared" si="2"/>
        <v>0</v>
      </c>
      <c r="R43" s="6" t="str">
        <f t="shared" si="3"/>
        <v/>
      </c>
      <c r="S43" s="102" t="str">
        <f t="shared" si="4"/>
        <v/>
      </c>
      <c r="W43" s="1" ph="1"/>
      <c r="Y43" s="1" ph="1"/>
      <c r="AB43" s="1" ph="1"/>
      <c r="AD43" s="1" ph="1"/>
      <c r="AE43" s="1" ph="1"/>
      <c r="AF43" s="1" ph="1"/>
      <c r="AG43" s="1" ph="1"/>
      <c r="AH43" s="1" ph="1"/>
      <c r="AI43" s="1" ph="1"/>
      <c r="AK43" s="1" ph="1"/>
      <c r="AL43" s="1" ph="1"/>
      <c r="AM43" s="1" ph="1"/>
      <c r="AN43" s="1" ph="1"/>
      <c r="AO43" s="1" ph="1"/>
      <c r="AP43" s="1" ph="1"/>
    </row>
    <row r="44" spans="1:42" ht="30" customHeight="1" x14ac:dyDescent="0.45">
      <c r="A44" s="67"/>
      <c r="B44" s="406"/>
      <c r="C44" s="8">
        <v>5</v>
      </c>
      <c r="D44" s="21" ph="1"/>
      <c r="E44" s="71"/>
      <c r="F44" s="33" ph="1"/>
      <c r="G44" s="34"/>
      <c r="H44" s="53"/>
      <c r="I44" s="54"/>
      <c r="J44" s="54"/>
      <c r="K44" s="55"/>
      <c r="L44" s="53">
        <f t="shared" si="0"/>
        <v>0</v>
      </c>
      <c r="M44" s="53"/>
      <c r="N44" s="54"/>
      <c r="O44" s="54"/>
      <c r="P44" s="55"/>
      <c r="Q44" s="53">
        <f t="shared" si="2"/>
        <v>0</v>
      </c>
      <c r="R44" s="8" t="str">
        <f t="shared" si="3"/>
        <v/>
      </c>
      <c r="S44" s="103" t="str">
        <f t="shared" si="4"/>
        <v/>
      </c>
    </row>
    <row r="45" spans="1:42" ht="30" customHeight="1" x14ac:dyDescent="0.45">
      <c r="A45" s="68"/>
      <c r="B45" s="407"/>
      <c r="C45" s="9">
        <v>6</v>
      </c>
      <c r="D45" s="22" ph="1"/>
      <c r="E45" s="72"/>
      <c r="F45" s="35" ph="1"/>
      <c r="G45" s="36"/>
      <c r="H45" s="56"/>
      <c r="I45" s="57"/>
      <c r="J45" s="57"/>
      <c r="K45" s="58"/>
      <c r="L45" s="56">
        <f t="shared" si="0"/>
        <v>0</v>
      </c>
      <c r="M45" s="56"/>
      <c r="N45" s="57"/>
      <c r="O45" s="57"/>
      <c r="P45" s="58"/>
      <c r="Q45" s="56">
        <f t="shared" si="2"/>
        <v>0</v>
      </c>
      <c r="R45" s="11" t="str">
        <f t="shared" si="3"/>
        <v/>
      </c>
      <c r="S45" s="125" t="str">
        <f t="shared" si="4"/>
        <v/>
      </c>
    </row>
    <row r="46" spans="1:42" ht="39.75" customHeight="1" x14ac:dyDescent="0.25">
      <c r="D46" s="13" ph="1"/>
      <c r="F46" s="13" ph="1"/>
      <c r="H46" s="51"/>
      <c r="I46" s="52"/>
      <c r="J46" s="52"/>
      <c r="K46" s="24"/>
      <c r="L46" s="51">
        <f t="shared" si="0"/>
        <v>0</v>
      </c>
      <c r="M46" s="51"/>
      <c r="N46" s="52"/>
      <c r="O46" s="52"/>
      <c r="P46" s="24"/>
      <c r="Q46" s="87">
        <f t="shared" si="2"/>
        <v>0</v>
      </c>
      <c r="R46" s="25"/>
      <c r="S46" s="25"/>
    </row>
    <row r="47" spans="1:42" ht="39.75" customHeight="1" x14ac:dyDescent="0.25">
      <c r="D47" s="13" ph="1"/>
      <c r="F47" s="13" ph="1"/>
      <c r="H47" s="53"/>
      <c r="I47" s="54"/>
      <c r="J47" s="54"/>
      <c r="K47" s="55"/>
      <c r="L47" s="53">
        <f t="shared" si="0"/>
        <v>0</v>
      </c>
      <c r="M47" s="53"/>
      <c r="N47" s="54"/>
      <c r="O47" s="54"/>
      <c r="P47" s="55"/>
      <c r="Q47" s="88">
        <f t="shared" si="2"/>
        <v>0</v>
      </c>
      <c r="R47" s="26"/>
      <c r="S47" s="26"/>
    </row>
    <row r="48" spans="1:42" ht="39.75" customHeight="1" x14ac:dyDescent="0.25">
      <c r="D48" s="13" ph="1"/>
      <c r="F48" s="13" ph="1"/>
      <c r="H48" s="56"/>
      <c r="I48" s="57"/>
      <c r="J48" s="57"/>
      <c r="K48" s="58"/>
      <c r="L48" s="56">
        <f t="shared" si="0"/>
        <v>0</v>
      </c>
      <c r="M48" s="56"/>
      <c r="N48" s="57"/>
      <c r="O48" s="57"/>
      <c r="P48" s="58"/>
      <c r="Q48" s="89">
        <f t="shared" si="2"/>
        <v>0</v>
      </c>
      <c r="R48" s="27"/>
      <c r="S48" s="27"/>
    </row>
    <row r="49" spans="4:19" ht="39.75" customHeight="1" x14ac:dyDescent="0.25">
      <c r="D49" s="13" ph="1"/>
      <c r="F49" s="13" ph="1"/>
      <c r="H49" s="51"/>
      <c r="I49" s="52"/>
      <c r="J49" s="52"/>
      <c r="K49" s="24"/>
      <c r="L49" s="51">
        <f t="shared" si="0"/>
        <v>0</v>
      </c>
      <c r="M49" s="51"/>
      <c r="N49" s="52"/>
      <c r="O49" s="52"/>
      <c r="P49" s="24"/>
      <c r="Q49" s="87">
        <f t="shared" si="2"/>
        <v>0</v>
      </c>
      <c r="R49" s="25"/>
      <c r="S49" s="25"/>
    </row>
    <row r="50" spans="4:19" ht="39.75" customHeight="1" x14ac:dyDescent="0.25">
      <c r="D50" s="13" ph="1"/>
      <c r="F50" s="13" ph="1"/>
      <c r="H50" s="53"/>
      <c r="I50" s="54"/>
      <c r="J50" s="54"/>
      <c r="K50" s="55"/>
      <c r="L50" s="53">
        <f t="shared" si="0"/>
        <v>0</v>
      </c>
      <c r="M50" s="53"/>
      <c r="N50" s="54"/>
      <c r="O50" s="54"/>
      <c r="P50" s="55"/>
      <c r="Q50" s="88">
        <f t="shared" si="2"/>
        <v>0</v>
      </c>
      <c r="R50" s="26"/>
      <c r="S50" s="26"/>
    </row>
    <row r="51" spans="4:19" ht="39.75" customHeight="1" x14ac:dyDescent="0.25">
      <c r="D51" s="13" ph="1"/>
      <c r="F51" s="13" ph="1"/>
      <c r="H51" s="56"/>
      <c r="I51" s="57"/>
      <c r="J51" s="57"/>
      <c r="K51" s="58"/>
      <c r="L51" s="56">
        <f t="shared" si="0"/>
        <v>0</v>
      </c>
      <c r="M51" s="56"/>
      <c r="N51" s="57"/>
      <c r="O51" s="57"/>
      <c r="P51" s="58"/>
      <c r="Q51" s="89">
        <f t="shared" si="2"/>
        <v>0</v>
      </c>
      <c r="R51" s="27"/>
      <c r="S51" s="27"/>
    </row>
    <row r="52" spans="4:19" ht="39.75" customHeight="1" x14ac:dyDescent="0.25">
      <c r="D52" s="13" ph="1"/>
      <c r="F52" s="13" ph="1"/>
    </row>
    <row r="53" spans="4:19" ht="39.75" customHeight="1" x14ac:dyDescent="0.25">
      <c r="D53" s="13" ph="1"/>
      <c r="F53" s="13" ph="1"/>
    </row>
    <row r="54" spans="4:19" ht="39.75" customHeight="1" x14ac:dyDescent="0.25">
      <c r="D54" s="13" ph="1"/>
      <c r="F54" s="13" ph="1"/>
    </row>
    <row r="55" spans="4:19" ht="39.75" customHeight="1" x14ac:dyDescent="0.25">
      <c r="D55" s="13" ph="1"/>
      <c r="F55" s="13" ph="1"/>
    </row>
    <row r="56" spans="4:19" ht="39.75" customHeight="1" x14ac:dyDescent="0.25">
      <c r="D56" s="13" ph="1"/>
      <c r="F56" s="13" ph="1"/>
    </row>
    <row r="57" spans="4:19" ht="39.75" customHeight="1" x14ac:dyDescent="0.25">
      <c r="D57" s="13" ph="1"/>
      <c r="F57" s="13" ph="1"/>
    </row>
    <row r="58" spans="4:19" ht="39.75" customHeight="1" x14ac:dyDescent="0.25">
      <c r="D58" s="13" ph="1"/>
      <c r="F58" s="13" ph="1"/>
    </row>
    <row r="59" spans="4:19" ht="39.75" customHeight="1" x14ac:dyDescent="0.25">
      <c r="D59" s="13" ph="1"/>
      <c r="F59" s="13" ph="1"/>
    </row>
    <row r="60" spans="4:19" ht="39.75" customHeight="1" x14ac:dyDescent="0.25">
      <c r="D60" s="13" ph="1"/>
      <c r="F60" s="13" ph="1"/>
    </row>
    <row r="61" spans="4:19" ht="39.75" customHeight="1" x14ac:dyDescent="0.25">
      <c r="D61" s="13" ph="1"/>
      <c r="F61" s="13" ph="1"/>
    </row>
    <row r="62" spans="4:19" ht="39.75" customHeight="1" x14ac:dyDescent="0.25">
      <c r="D62" s="13" ph="1"/>
      <c r="F62" s="13" ph="1"/>
    </row>
    <row r="63" spans="4:19" ht="39.75" customHeight="1" x14ac:dyDescent="0.25">
      <c r="D63" s="13" ph="1"/>
      <c r="F63" s="13" ph="1"/>
    </row>
    <row r="64" spans="4:19" ht="39.75" customHeight="1" x14ac:dyDescent="0.25">
      <c r="D64" s="13" ph="1"/>
      <c r="F64" s="13" ph="1"/>
    </row>
    <row r="65" spans="4:6" ht="39.75" customHeight="1" x14ac:dyDescent="0.25">
      <c r="D65" s="13" ph="1"/>
      <c r="F65" s="13" ph="1"/>
    </row>
    <row r="66" spans="4:6" ht="39.75" customHeight="1" x14ac:dyDescent="0.25">
      <c r="D66" s="13" ph="1"/>
      <c r="F66" s="13" ph="1"/>
    </row>
    <row r="67" spans="4:6" ht="39.75" customHeight="1" x14ac:dyDescent="0.25">
      <c r="D67" s="13" ph="1"/>
      <c r="F67" s="13" ph="1"/>
    </row>
    <row r="68" spans="4:6" ht="39.75" customHeight="1" x14ac:dyDescent="0.25">
      <c r="D68" s="13" ph="1"/>
      <c r="F68" s="13" ph="1"/>
    </row>
    <row r="69" spans="4:6" ht="39.75" customHeight="1" x14ac:dyDescent="0.25">
      <c r="D69" s="13" ph="1"/>
      <c r="F69" s="13" ph="1"/>
    </row>
    <row r="70" spans="4:6" ht="39.75" customHeight="1" x14ac:dyDescent="0.25">
      <c r="D70" s="13" ph="1"/>
      <c r="F70" s="13" ph="1"/>
    </row>
    <row r="71" spans="4:6" ht="39.75" customHeight="1" x14ac:dyDescent="0.25">
      <c r="D71" s="13" ph="1"/>
      <c r="F71" s="13" ph="1"/>
    </row>
    <row r="72" spans="4:6" ht="39.75" customHeight="1" x14ac:dyDescent="0.25">
      <c r="D72" s="13" ph="1"/>
      <c r="F72" s="13" ph="1"/>
    </row>
    <row r="73" spans="4:6" ht="39.75" customHeight="1" x14ac:dyDescent="0.25">
      <c r="D73" s="13" ph="1"/>
      <c r="F73" s="13" ph="1"/>
    </row>
    <row r="74" spans="4:6" ht="39.75" customHeight="1" x14ac:dyDescent="0.25">
      <c r="D74" s="13" ph="1"/>
      <c r="F74" s="13" ph="1"/>
    </row>
    <row r="75" spans="4:6" ht="39.75" customHeight="1" x14ac:dyDescent="0.25">
      <c r="D75" s="13" ph="1"/>
      <c r="F75" s="13" ph="1"/>
    </row>
    <row r="76" spans="4:6" ht="39.75" customHeight="1" x14ac:dyDescent="0.25">
      <c r="D76" s="13" ph="1"/>
      <c r="F76" s="13" ph="1"/>
    </row>
    <row r="77" spans="4:6" ht="39.75" customHeight="1" x14ac:dyDescent="0.25">
      <c r="D77" s="13" ph="1"/>
      <c r="F77" s="13" ph="1"/>
    </row>
    <row r="78" spans="4:6" ht="39.75" customHeight="1" x14ac:dyDescent="0.25">
      <c r="D78" s="13" ph="1"/>
      <c r="F78" s="13" ph="1"/>
    </row>
    <row r="79" spans="4:6" ht="39.75" customHeight="1" x14ac:dyDescent="0.25">
      <c r="D79" s="13" ph="1"/>
      <c r="F79" s="13" ph="1"/>
    </row>
    <row r="80" spans="4:6" ht="39.75" customHeight="1" x14ac:dyDescent="0.25">
      <c r="D80" s="13" ph="1"/>
      <c r="F80" s="13" ph="1"/>
    </row>
    <row r="81" spans="4:6" ht="39.75" customHeight="1" x14ac:dyDescent="0.25">
      <c r="D81" s="13" ph="1"/>
      <c r="F81" s="13" ph="1"/>
    </row>
    <row r="82" spans="4:6" ht="39.75" customHeight="1" x14ac:dyDescent="0.25">
      <c r="D82" s="13" ph="1"/>
      <c r="F82" s="13" ph="1"/>
    </row>
    <row r="83" spans="4:6" ht="39.75" customHeight="1" x14ac:dyDescent="0.25">
      <c r="D83" s="13" ph="1"/>
      <c r="F83" s="13" ph="1"/>
    </row>
    <row r="84" spans="4:6" ht="39.75" customHeight="1" x14ac:dyDescent="0.25">
      <c r="D84" s="13" ph="1"/>
      <c r="F84" s="13" ph="1"/>
    </row>
    <row r="85" spans="4:6" ht="39.75" customHeight="1" x14ac:dyDescent="0.25">
      <c r="D85" s="13" ph="1"/>
      <c r="F85" s="13" ph="1"/>
    </row>
    <row r="86" spans="4:6" ht="39.75" customHeight="1" x14ac:dyDescent="0.25">
      <c r="D86" s="13" ph="1"/>
      <c r="F86" s="13" ph="1"/>
    </row>
    <row r="87" spans="4:6" ht="39.75" customHeight="1" x14ac:dyDescent="0.25">
      <c r="D87" s="13" ph="1"/>
      <c r="F87" s="13" ph="1"/>
    </row>
    <row r="88" spans="4:6" ht="39.75" customHeight="1" x14ac:dyDescent="0.25">
      <c r="D88" s="13" ph="1"/>
      <c r="F88" s="13" ph="1"/>
    </row>
    <row r="89" spans="4:6" ht="39.75" customHeight="1" x14ac:dyDescent="0.25">
      <c r="D89" s="13" ph="1"/>
      <c r="F89" s="13" ph="1"/>
    </row>
    <row r="90" spans="4:6" ht="39.75" customHeight="1" x14ac:dyDescent="0.25">
      <c r="D90" s="13" ph="1"/>
      <c r="F90" s="13" ph="1"/>
    </row>
    <row r="91" spans="4:6" ht="39.75" customHeight="1" x14ac:dyDescent="0.25">
      <c r="D91" s="13" ph="1"/>
      <c r="F91" s="13" ph="1"/>
    </row>
    <row r="92" spans="4:6" ht="39.75" customHeight="1" x14ac:dyDescent="0.25">
      <c r="D92" s="13" ph="1"/>
      <c r="F92" s="13" ph="1"/>
    </row>
    <row r="93" spans="4:6" ht="39.75" customHeight="1" x14ac:dyDescent="0.25">
      <c r="D93" s="13" ph="1"/>
      <c r="F93" s="13" ph="1"/>
    </row>
    <row r="94" spans="4:6" ht="39.75" customHeight="1" x14ac:dyDescent="0.25">
      <c r="D94" s="13" ph="1"/>
      <c r="F94" s="13" ph="1"/>
    </row>
    <row r="95" spans="4:6" ht="39.75" customHeight="1" x14ac:dyDescent="0.25">
      <c r="D95" s="13" ph="1"/>
      <c r="F95" s="13" ph="1"/>
    </row>
    <row r="96" spans="4:6" ht="39.75" customHeight="1" x14ac:dyDescent="0.25">
      <c r="D96" s="13" ph="1"/>
      <c r="F96" s="13" ph="1"/>
    </row>
    <row r="97" spans="4:6" ht="39.75" customHeight="1" x14ac:dyDescent="0.25">
      <c r="D97" s="13" ph="1"/>
      <c r="F97" s="13" ph="1"/>
    </row>
    <row r="98" spans="4:6" ht="39.75" customHeight="1" x14ac:dyDescent="0.25">
      <c r="D98" s="13" ph="1"/>
      <c r="F98" s="13" ph="1"/>
    </row>
    <row r="99" spans="4:6" ht="39.75" customHeight="1" x14ac:dyDescent="0.25">
      <c r="D99" s="13" ph="1"/>
      <c r="F99" s="13" ph="1"/>
    </row>
    <row r="100" spans="4:6" ht="39.75" customHeight="1" x14ac:dyDescent="0.25">
      <c r="D100" s="13" ph="1"/>
      <c r="F100" s="13" ph="1"/>
    </row>
    <row r="101" spans="4:6" ht="39.75" customHeight="1" x14ac:dyDescent="0.25">
      <c r="D101" s="13" ph="1"/>
      <c r="F101" s="13" ph="1"/>
    </row>
    <row r="102" spans="4:6" ht="39.75" customHeight="1" x14ac:dyDescent="0.25">
      <c r="D102" s="13" ph="1"/>
      <c r="F102" s="13" ph="1"/>
    </row>
    <row r="103" spans="4:6" ht="39.75" customHeight="1" x14ac:dyDescent="0.25">
      <c r="D103" s="13" ph="1"/>
      <c r="F103" s="13" ph="1"/>
    </row>
    <row r="104" spans="4:6" ht="39.75" customHeight="1" x14ac:dyDescent="0.25">
      <c r="D104" s="13" ph="1"/>
      <c r="F104" s="13" ph="1"/>
    </row>
    <row r="105" spans="4:6" ht="39.75" customHeight="1" x14ac:dyDescent="0.25">
      <c r="D105" s="13" ph="1"/>
      <c r="F105" s="13" ph="1"/>
    </row>
    <row r="106" spans="4:6" ht="39.75" customHeight="1" x14ac:dyDescent="0.25">
      <c r="D106" s="13" ph="1"/>
      <c r="F106" s="13" ph="1"/>
    </row>
    <row r="107" spans="4:6" ht="39.75" customHeight="1" x14ac:dyDescent="0.25">
      <c r="D107" s="13" ph="1"/>
      <c r="F107" s="13" ph="1"/>
    </row>
    <row r="108" spans="4:6" ht="39.75" customHeight="1" x14ac:dyDescent="0.25">
      <c r="D108" s="13" ph="1"/>
      <c r="F108" s="13" ph="1"/>
    </row>
    <row r="109" spans="4:6" ht="39.75" customHeight="1" x14ac:dyDescent="0.25">
      <c r="D109" s="13" ph="1"/>
      <c r="F109" s="13" ph="1"/>
    </row>
    <row r="110" spans="4:6" ht="39.75" customHeight="1" x14ac:dyDescent="0.25">
      <c r="D110" s="13" ph="1"/>
      <c r="F110" s="13" ph="1"/>
    </row>
    <row r="111" spans="4:6" ht="39.75" customHeight="1" x14ac:dyDescent="0.25">
      <c r="D111" s="13" ph="1"/>
      <c r="F111" s="13" ph="1"/>
    </row>
    <row r="112" spans="4:6" ht="39.75" customHeight="1" x14ac:dyDescent="0.25">
      <c r="D112" s="13" ph="1"/>
      <c r="F112" s="13" ph="1"/>
    </row>
    <row r="113" spans="4:6" ht="39.75" customHeight="1" x14ac:dyDescent="0.25">
      <c r="D113" s="13" ph="1"/>
      <c r="F113" s="13" ph="1"/>
    </row>
    <row r="114" spans="4:6" ht="39.75" customHeight="1" x14ac:dyDescent="0.25">
      <c r="D114" s="13" ph="1"/>
      <c r="F114" s="13" ph="1"/>
    </row>
    <row r="115" spans="4:6" ht="39.75" customHeight="1" x14ac:dyDescent="0.25">
      <c r="D115" s="13" ph="1"/>
      <c r="F115" s="13" ph="1"/>
    </row>
    <row r="116" spans="4:6" ht="39.75" customHeight="1" x14ac:dyDescent="0.25">
      <c r="D116" s="13" ph="1"/>
      <c r="F116" s="13" ph="1"/>
    </row>
    <row r="117" spans="4:6" ht="39.75" customHeight="1" x14ac:dyDescent="0.25">
      <c r="D117" s="13" ph="1"/>
      <c r="F117" s="13" ph="1"/>
    </row>
    <row r="118" spans="4:6" ht="39.75" customHeight="1" x14ac:dyDescent="0.25">
      <c r="D118" s="13" ph="1"/>
      <c r="F118" s="13" ph="1"/>
    </row>
    <row r="119" spans="4:6" ht="39.75" customHeight="1" x14ac:dyDescent="0.25">
      <c r="D119" s="13" ph="1"/>
      <c r="F119" s="13" ph="1"/>
    </row>
    <row r="120" spans="4:6" ht="39.75" customHeight="1" x14ac:dyDescent="0.25">
      <c r="D120" s="13" ph="1"/>
      <c r="F120" s="13" ph="1"/>
    </row>
    <row r="121" spans="4:6" ht="39.75" customHeight="1" x14ac:dyDescent="0.25">
      <c r="D121" s="13" ph="1"/>
      <c r="F121" s="13" ph="1"/>
    </row>
    <row r="122" spans="4:6" ht="39.75" customHeight="1" x14ac:dyDescent="0.25">
      <c r="D122" s="13" ph="1"/>
      <c r="F122" s="13" ph="1"/>
    </row>
    <row r="123" spans="4:6" ht="39.75" customHeight="1" x14ac:dyDescent="0.25">
      <c r="D123" s="13" ph="1"/>
      <c r="F123" s="13" ph="1"/>
    </row>
    <row r="124" spans="4:6" ht="39.75" customHeight="1" x14ac:dyDescent="0.25">
      <c r="D124" s="13" ph="1"/>
      <c r="F124" s="13" ph="1"/>
    </row>
    <row r="125" spans="4:6" ht="39.75" customHeight="1" x14ac:dyDescent="0.25">
      <c r="D125" s="13" ph="1"/>
      <c r="F125" s="13" ph="1"/>
    </row>
    <row r="126" spans="4:6" ht="39.75" customHeight="1" x14ac:dyDescent="0.25">
      <c r="D126" s="13" ph="1"/>
      <c r="F126" s="13" ph="1"/>
    </row>
    <row r="127" spans="4:6" ht="39.75" customHeight="1" x14ac:dyDescent="0.25">
      <c r="D127" s="13" ph="1"/>
      <c r="F127" s="13" ph="1"/>
    </row>
    <row r="128" spans="4:6" ht="39.75" customHeight="1" x14ac:dyDescent="0.25">
      <c r="D128" s="13" ph="1"/>
      <c r="F128" s="13" ph="1"/>
    </row>
    <row r="129" spans="4:6" ht="39.75" customHeight="1" x14ac:dyDescent="0.25">
      <c r="D129" s="13" ph="1"/>
      <c r="F129" s="13" ph="1"/>
    </row>
    <row r="130" spans="4:6" ht="39.75" customHeight="1" x14ac:dyDescent="0.25">
      <c r="D130" s="13" ph="1"/>
      <c r="F130" s="13" ph="1"/>
    </row>
    <row r="131" spans="4:6" ht="39.75" customHeight="1" x14ac:dyDescent="0.25">
      <c r="D131" s="13" ph="1"/>
      <c r="F131" s="13" ph="1"/>
    </row>
    <row r="132" spans="4:6" ht="39.75" customHeight="1" x14ac:dyDescent="0.25">
      <c r="D132" s="13" ph="1"/>
      <c r="F132" s="13" ph="1"/>
    </row>
    <row r="133" spans="4:6" ht="39.75" customHeight="1" x14ac:dyDescent="0.25">
      <c r="D133" s="13" ph="1"/>
      <c r="F133" s="13" ph="1"/>
    </row>
    <row r="134" spans="4:6" ht="39.75" customHeight="1" x14ac:dyDescent="0.25">
      <c r="D134" s="13" ph="1"/>
      <c r="F134" s="13" ph="1"/>
    </row>
    <row r="135" spans="4:6" ht="39.75" customHeight="1" x14ac:dyDescent="0.25">
      <c r="D135" s="13" ph="1"/>
      <c r="F135" s="13" ph="1"/>
    </row>
    <row r="136" spans="4:6" ht="39.75" customHeight="1" x14ac:dyDescent="0.25">
      <c r="D136" s="13" ph="1"/>
      <c r="F136" s="13" ph="1"/>
    </row>
    <row r="137" spans="4:6" ht="39.75" customHeight="1" x14ac:dyDescent="0.25">
      <c r="D137" s="13" ph="1"/>
      <c r="F137" s="13" ph="1"/>
    </row>
    <row r="138" spans="4:6" ht="39.75" customHeight="1" x14ac:dyDescent="0.25">
      <c r="D138" s="13" ph="1"/>
      <c r="F138" s="13" ph="1"/>
    </row>
    <row r="139" spans="4:6" ht="39.75" customHeight="1" x14ac:dyDescent="0.25">
      <c r="D139" s="13" ph="1"/>
      <c r="F139" s="13" ph="1"/>
    </row>
    <row r="140" spans="4:6" ht="39.75" customHeight="1" x14ac:dyDescent="0.25">
      <c r="D140" s="13" ph="1"/>
      <c r="F140" s="13" ph="1"/>
    </row>
    <row r="141" spans="4:6" ht="39.75" customHeight="1" x14ac:dyDescent="0.25">
      <c r="D141" s="13" ph="1"/>
      <c r="F141" s="13" ph="1"/>
    </row>
    <row r="142" spans="4:6" ht="39.75" customHeight="1" x14ac:dyDescent="0.25">
      <c r="D142" s="13" ph="1"/>
      <c r="F142" s="13" ph="1"/>
    </row>
    <row r="143" spans="4:6" ht="39.75" customHeight="1" x14ac:dyDescent="0.25">
      <c r="D143" s="13" ph="1"/>
      <c r="F143" s="13" ph="1"/>
    </row>
    <row r="144" spans="4:6" ht="39.75" customHeight="1" x14ac:dyDescent="0.25">
      <c r="D144" s="13" ph="1"/>
      <c r="F144" s="13" ph="1"/>
    </row>
    <row r="145" spans="4:6" ht="39.75" customHeight="1" x14ac:dyDescent="0.25">
      <c r="D145" s="13" ph="1"/>
      <c r="F145" s="13" ph="1"/>
    </row>
    <row r="146" spans="4:6" ht="39.75" customHeight="1" x14ac:dyDescent="0.25">
      <c r="D146" s="13" ph="1"/>
      <c r="F146" s="13" ph="1"/>
    </row>
    <row r="147" spans="4:6" ht="39.75" customHeight="1" x14ac:dyDescent="0.25">
      <c r="D147" s="13" ph="1"/>
      <c r="F147" s="13" ph="1"/>
    </row>
    <row r="148" spans="4:6" ht="39.75" customHeight="1" x14ac:dyDescent="0.25">
      <c r="D148" s="13" ph="1"/>
      <c r="F148" s="13" ph="1"/>
    </row>
    <row r="149" spans="4:6" ht="39.75" customHeight="1" x14ac:dyDescent="0.25">
      <c r="D149" s="13" ph="1"/>
      <c r="F149" s="13" ph="1"/>
    </row>
    <row r="150" spans="4:6" ht="39.75" customHeight="1" x14ac:dyDescent="0.25">
      <c r="D150" s="13" ph="1"/>
      <c r="F150" s="13" ph="1"/>
    </row>
    <row r="151" spans="4:6" ht="39.75" customHeight="1" x14ac:dyDescent="0.25">
      <c r="D151" s="13" ph="1"/>
      <c r="F151" s="13" ph="1"/>
    </row>
    <row r="152" spans="4:6" ht="39.75" customHeight="1" x14ac:dyDescent="0.25">
      <c r="D152" s="13" ph="1"/>
      <c r="F152" s="13" ph="1"/>
    </row>
    <row r="153" spans="4:6" ht="39.75" customHeight="1" x14ac:dyDescent="0.25">
      <c r="D153" s="13" ph="1"/>
      <c r="F153" s="13" ph="1"/>
    </row>
    <row r="154" spans="4:6" ht="39.75" customHeight="1" x14ac:dyDescent="0.25">
      <c r="D154" s="13" ph="1"/>
      <c r="F154" s="13" ph="1"/>
    </row>
    <row r="155" spans="4:6" ht="39.75" customHeight="1" x14ac:dyDescent="0.25">
      <c r="D155" s="13" ph="1"/>
      <c r="F155" s="13" ph="1"/>
    </row>
    <row r="156" spans="4:6" ht="39.75" customHeight="1" x14ac:dyDescent="0.25">
      <c r="D156" s="13" ph="1"/>
      <c r="F156" s="13" ph="1"/>
    </row>
    <row r="157" spans="4:6" ht="39.75" customHeight="1" x14ac:dyDescent="0.25">
      <c r="D157" s="13" ph="1"/>
      <c r="F157" s="13" ph="1"/>
    </row>
    <row r="158" spans="4:6" ht="39.75" customHeight="1" x14ac:dyDescent="0.25">
      <c r="D158" s="13" ph="1"/>
      <c r="F158" s="13" ph="1"/>
    </row>
    <row r="159" spans="4:6" ht="39.75" customHeight="1" x14ac:dyDescent="0.25">
      <c r="D159" s="13" ph="1"/>
      <c r="F159" s="13" ph="1"/>
    </row>
    <row r="160" spans="4:6" ht="39.75" customHeight="1" x14ac:dyDescent="0.25">
      <c r="D160" s="13" ph="1"/>
      <c r="F160" s="13" ph="1"/>
    </row>
    <row r="161" spans="4:6" ht="39.75" customHeight="1" x14ac:dyDescent="0.25">
      <c r="D161" s="13" ph="1"/>
      <c r="F161" s="13" ph="1"/>
    </row>
    <row r="162" spans="4:6" ht="39.75" customHeight="1" x14ac:dyDescent="0.25">
      <c r="D162" s="13" ph="1"/>
      <c r="F162" s="13" ph="1"/>
    </row>
    <row r="163" spans="4:6" ht="39.75" customHeight="1" x14ac:dyDescent="0.25">
      <c r="D163" s="13" ph="1"/>
      <c r="F163" s="13" ph="1"/>
    </row>
    <row r="164" spans="4:6" ht="39.75" customHeight="1" x14ac:dyDescent="0.25">
      <c r="D164" s="13" ph="1"/>
      <c r="F164" s="13" ph="1"/>
    </row>
    <row r="165" spans="4:6" ht="39.75" customHeight="1" x14ac:dyDescent="0.25">
      <c r="D165" s="13" ph="1"/>
      <c r="F165" s="13" ph="1"/>
    </row>
    <row r="166" spans="4:6" ht="39.75" customHeight="1" x14ac:dyDescent="0.25">
      <c r="D166" s="13" ph="1"/>
      <c r="F166" s="13" ph="1"/>
    </row>
    <row r="167" spans="4:6" ht="39.75" customHeight="1" x14ac:dyDescent="0.25">
      <c r="D167" s="13" ph="1"/>
      <c r="F167" s="13" ph="1"/>
    </row>
    <row r="168" spans="4:6" ht="39.75" customHeight="1" x14ac:dyDescent="0.25">
      <c r="D168" s="13" ph="1"/>
      <c r="F168" s="13" ph="1"/>
    </row>
    <row r="169" spans="4:6" ht="39.75" customHeight="1" x14ac:dyDescent="0.25">
      <c r="D169" s="13" ph="1"/>
      <c r="F169" s="13" ph="1"/>
    </row>
    <row r="170" spans="4:6" ht="39.75" customHeight="1" x14ac:dyDescent="0.25">
      <c r="D170" s="13" ph="1"/>
      <c r="F170" s="13" ph="1"/>
    </row>
    <row r="171" spans="4:6" ht="39.75" customHeight="1" x14ac:dyDescent="0.25">
      <c r="D171" s="13" ph="1"/>
      <c r="F171" s="13" ph="1"/>
    </row>
    <row r="172" spans="4:6" ht="39.75" customHeight="1" x14ac:dyDescent="0.25">
      <c r="D172" s="13" ph="1"/>
      <c r="F172" s="13" ph="1"/>
    </row>
    <row r="173" spans="4:6" ht="39.75" customHeight="1" x14ac:dyDescent="0.25">
      <c r="D173" s="13" ph="1"/>
      <c r="F173" s="13" ph="1"/>
    </row>
    <row r="174" spans="4:6" ht="39.75" customHeight="1" x14ac:dyDescent="0.25">
      <c r="D174" s="13" ph="1"/>
      <c r="F174" s="13" ph="1"/>
    </row>
    <row r="175" spans="4:6" ht="39.75" customHeight="1" x14ac:dyDescent="0.25">
      <c r="D175" s="13" ph="1"/>
      <c r="F175" s="13" ph="1"/>
    </row>
    <row r="176" spans="4:6" ht="39.75" customHeight="1" x14ac:dyDescent="0.25">
      <c r="D176" s="13" ph="1"/>
      <c r="F176" s="13" ph="1"/>
    </row>
    <row r="177" spans="4:6" ht="39.75" customHeight="1" x14ac:dyDescent="0.25">
      <c r="D177" s="13" ph="1"/>
      <c r="F177" s="13" ph="1"/>
    </row>
    <row r="178" spans="4:6" ht="39.75" customHeight="1" x14ac:dyDescent="0.25">
      <c r="D178" s="13" ph="1"/>
      <c r="F178" s="13" ph="1"/>
    </row>
    <row r="179" spans="4:6" ht="39.75" customHeight="1" x14ac:dyDescent="0.25">
      <c r="D179" s="13" ph="1"/>
      <c r="F179" s="13" ph="1"/>
    </row>
    <row r="180" spans="4:6" ht="39.75" customHeight="1" x14ac:dyDescent="0.25">
      <c r="D180" s="13" ph="1"/>
      <c r="F180" s="13" ph="1"/>
    </row>
    <row r="181" spans="4:6" ht="39.75" customHeight="1" x14ac:dyDescent="0.25">
      <c r="D181" s="13" ph="1"/>
      <c r="F181" s="13" ph="1"/>
    </row>
    <row r="182" spans="4:6" ht="39.75" customHeight="1" x14ac:dyDescent="0.25">
      <c r="D182" s="13" ph="1"/>
      <c r="F182" s="13" ph="1"/>
    </row>
    <row r="183" spans="4:6" ht="39.75" customHeight="1" x14ac:dyDescent="0.25">
      <c r="D183" s="13" ph="1"/>
      <c r="F183" s="13" ph="1"/>
    </row>
    <row r="184" spans="4:6" ht="39.75" customHeight="1" x14ac:dyDescent="0.25">
      <c r="D184" s="13" ph="1"/>
      <c r="F184" s="13" ph="1"/>
    </row>
    <row r="185" spans="4:6" ht="39.75" customHeight="1" x14ac:dyDescent="0.25">
      <c r="D185" s="13" ph="1"/>
      <c r="F185" s="13" ph="1"/>
    </row>
    <row r="186" spans="4:6" ht="39.75" customHeight="1" x14ac:dyDescent="0.25">
      <c r="D186" s="13" ph="1"/>
      <c r="F186" s="13" ph="1"/>
    </row>
    <row r="187" spans="4:6" ht="39.75" customHeight="1" x14ac:dyDescent="0.25">
      <c r="D187" s="13" ph="1"/>
      <c r="F187" s="13" ph="1"/>
    </row>
    <row r="188" spans="4:6" ht="39.75" customHeight="1" x14ac:dyDescent="0.25">
      <c r="D188" s="13" ph="1"/>
      <c r="F188" s="13" ph="1"/>
    </row>
    <row r="189" spans="4:6" ht="39.75" customHeight="1" x14ac:dyDescent="0.25">
      <c r="D189" s="13" ph="1"/>
      <c r="F189" s="13" ph="1"/>
    </row>
    <row r="190" spans="4:6" ht="39.75" customHeight="1" x14ac:dyDescent="0.25">
      <c r="D190" s="13" ph="1"/>
      <c r="F190" s="13" ph="1"/>
    </row>
    <row r="191" spans="4:6" ht="39.75" customHeight="1" x14ac:dyDescent="0.25">
      <c r="D191" s="13" ph="1"/>
      <c r="F191" s="13" ph="1"/>
    </row>
    <row r="192" spans="4:6" ht="39.75" customHeight="1" x14ac:dyDescent="0.25">
      <c r="D192" s="13" ph="1"/>
      <c r="F192" s="13" ph="1"/>
    </row>
    <row r="193" spans="4:6" ht="39.75" customHeight="1" x14ac:dyDescent="0.25">
      <c r="D193" s="13" ph="1"/>
      <c r="F193" s="13" ph="1"/>
    </row>
    <row r="194" spans="4:6" ht="39.75" customHeight="1" x14ac:dyDescent="0.25">
      <c r="D194" s="13" ph="1"/>
      <c r="F194" s="13" ph="1"/>
    </row>
    <row r="195" spans="4:6" ht="39.75" customHeight="1" x14ac:dyDescent="0.25">
      <c r="D195" s="13" ph="1"/>
      <c r="F195" s="13" ph="1"/>
    </row>
  </sheetData>
  <sortState xmlns:xlrd2="http://schemas.microsoft.com/office/spreadsheetml/2017/richdata2" ref="U4:Y20">
    <sortCondition ref="Y4:Y20"/>
  </sortState>
  <mergeCells count="17">
    <mergeCell ref="H2:L2"/>
    <mergeCell ref="M2:Q2"/>
    <mergeCell ref="R2:R3"/>
    <mergeCell ref="S2:S3"/>
    <mergeCell ref="B10:B15"/>
    <mergeCell ref="B2:B3"/>
    <mergeCell ref="C2:C3"/>
    <mergeCell ref="D2:D3"/>
    <mergeCell ref="G2:G3"/>
    <mergeCell ref="E2:E3"/>
    <mergeCell ref="F2:F3"/>
    <mergeCell ref="B4:B9"/>
    <mergeCell ref="B16:B21"/>
    <mergeCell ref="B22:B27"/>
    <mergeCell ref="B28:B33"/>
    <mergeCell ref="B40:B45"/>
    <mergeCell ref="B34:B39"/>
  </mergeCells>
  <phoneticPr fontId="4" type="Hiragana" alignment="center"/>
  <dataValidations disablePrompts="1" count="1">
    <dataValidation type="list" allowBlank="1" showInputMessage="1" showErrorMessage="1" sqref="M4:P51 H4:K51" xr:uid="{00000000-0002-0000-0300-000000000000}">
      <formula1>"○,×"</formula1>
    </dataValidation>
  </dataValidations>
  <printOptions horizontalCentered="1" verticalCentered="1" gridLinesSet="0"/>
  <pageMargins left="0.59055118110236227" right="0.39370078740157483" top="0.59055118110236227" bottom="0.59055118110236227" header="0.51181102362204722" footer="0.51181102362204722"/>
  <pageSetup paperSize="9" scale="93" orientation="portrait" horizontalDpi="4294967293" verticalDpi="360" r:id="rId1"/>
  <headerFooter alignWithMargins="0"/>
  <rowBreaks count="1" manualBreakCount="1">
    <brk id="27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195"/>
  <sheetViews>
    <sheetView view="pageBreakPreview" zoomScale="85" zoomScaleNormal="85" zoomScaleSheetLayoutView="85" workbookViewId="0">
      <pane ySplit="3" topLeftCell="A13" activePane="bottomLeft" state="frozen"/>
      <selection pane="bottomLeft" activeCell="D4" sqref="D4:G17"/>
    </sheetView>
  </sheetViews>
  <sheetFormatPr defaultColWidth="8.875" defaultRowHeight="39.75" customHeight="1" x14ac:dyDescent="0.25"/>
  <cols>
    <col min="1" max="1" width="6.25" style="12" customWidth="1"/>
    <col min="2" max="3" width="3.625" style="12" customWidth="1"/>
    <col min="4" max="4" width="18.625" style="13" customWidth="1"/>
    <col min="5" max="5" width="8.75" style="14" customWidth="1"/>
    <col min="6" max="6" width="3.625" style="13" customWidth="1"/>
    <col min="7" max="7" width="3.625" style="12" customWidth="1"/>
    <col min="8" max="9" width="3.625" style="7" customWidth="1"/>
    <col min="10" max="12" width="3.625" style="1" customWidth="1"/>
    <col min="13" max="14" width="3.625" style="7" customWidth="1"/>
    <col min="15" max="17" width="3.625" style="1" customWidth="1"/>
    <col min="18" max="18" width="5.625" style="1" customWidth="1"/>
    <col min="19" max="19" width="7" style="1" customWidth="1"/>
    <col min="20" max="16384" width="8.875" style="1"/>
  </cols>
  <sheetData>
    <row r="1" spans="1:48" ht="39.75" customHeight="1" x14ac:dyDescent="0.25">
      <c r="A1" s="28"/>
      <c r="B1" s="29" t="s">
        <v>22</v>
      </c>
      <c r="C1" s="28"/>
      <c r="D1" s="28"/>
      <c r="E1" s="28"/>
      <c r="F1" s="28"/>
      <c r="G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48" ht="21" customHeight="1" x14ac:dyDescent="0.25">
      <c r="A2" s="65"/>
      <c r="B2" s="413" t="s">
        <v>1</v>
      </c>
      <c r="C2" s="413" t="s">
        <v>2</v>
      </c>
      <c r="D2" s="415" t="s">
        <v>4</v>
      </c>
      <c r="E2" s="419" t="s">
        <v>5</v>
      </c>
      <c r="F2" s="421" t="s">
        <v>10</v>
      </c>
      <c r="G2" s="417" t="s">
        <v>3</v>
      </c>
      <c r="H2" s="408">
        <v>1</v>
      </c>
      <c r="I2" s="409"/>
      <c r="J2" s="409"/>
      <c r="K2" s="409"/>
      <c r="L2" s="410"/>
      <c r="M2" s="408">
        <v>2</v>
      </c>
      <c r="N2" s="409"/>
      <c r="O2" s="409"/>
      <c r="P2" s="409"/>
      <c r="Q2" s="410"/>
      <c r="R2" s="411" t="s">
        <v>9</v>
      </c>
      <c r="S2" s="411" t="s">
        <v>20</v>
      </c>
    </row>
    <row r="3" spans="1:48" ht="54" customHeight="1" x14ac:dyDescent="0.25">
      <c r="A3" s="66"/>
      <c r="B3" s="414"/>
      <c r="C3" s="414"/>
      <c r="D3" s="416"/>
      <c r="E3" s="420"/>
      <c r="F3" s="422"/>
      <c r="G3" s="418"/>
      <c r="H3" s="3">
        <v>1</v>
      </c>
      <c r="I3" s="2">
        <v>2</v>
      </c>
      <c r="J3" s="2">
        <v>3</v>
      </c>
      <c r="K3" s="4">
        <v>4</v>
      </c>
      <c r="L3" s="5" t="s">
        <v>0</v>
      </c>
      <c r="M3" s="3">
        <v>1</v>
      </c>
      <c r="N3" s="2">
        <v>2</v>
      </c>
      <c r="O3" s="2">
        <v>3</v>
      </c>
      <c r="P3" s="4">
        <v>4</v>
      </c>
      <c r="Q3" s="5" t="s">
        <v>0</v>
      </c>
      <c r="R3" s="412"/>
      <c r="S3" s="412"/>
      <c r="U3" s="1" t="s">
        <v>89</v>
      </c>
      <c r="V3" s="1" t="s">
        <v>88</v>
      </c>
      <c r="W3" s="1">
        <v>2</v>
      </c>
      <c r="X3" s="1" ph="1">
        <v>1</v>
      </c>
      <c r="Y3" s="1">
        <f t="shared" ref="Y3:Y16" ca="1" si="0">RAND()</f>
        <v>0.92342638396684151</v>
      </c>
      <c r="AC3" s="1" ph="1"/>
      <c r="AJ3" s="1" ph="1"/>
      <c r="AO3" s="1" ph="1"/>
      <c r="AV3" s="1" ph="1"/>
    </row>
    <row r="4" spans="1:48" ht="30" customHeight="1" x14ac:dyDescent="0.45">
      <c r="A4" s="30"/>
      <c r="B4" s="405">
        <v>1</v>
      </c>
      <c r="C4" s="6">
        <v>1</v>
      </c>
      <c r="D4" s="20" t="s">
        <v>89</v>
      </c>
      <c r="E4" s="73" t="s">
        <v>88</v>
      </c>
      <c r="F4" s="31">
        <v>2</v>
      </c>
      <c r="G4" s="32">
        <v>1</v>
      </c>
      <c r="H4" s="51"/>
      <c r="I4" s="52"/>
      <c r="J4" s="52"/>
      <c r="K4" s="24"/>
      <c r="L4" s="51">
        <f t="shared" ref="L4:L51" si="1">COUNTIF(H4:K4,"○")</f>
        <v>0</v>
      </c>
      <c r="M4" s="51"/>
      <c r="N4" s="52"/>
      <c r="O4" s="52"/>
      <c r="P4" s="24"/>
      <c r="Q4" s="51">
        <f>COUNTIF(M4:P4,"○")</f>
        <v>0</v>
      </c>
      <c r="R4" s="6" t="str">
        <f>IF(H4="","",L4+Q4)</f>
        <v/>
      </c>
      <c r="S4" s="102" t="str">
        <f>IF(H4="","",IF(R4=8,10,IF(R4=7,9,IF(R4=6,7,IF(R4=5,4,IF(R4&lt;=4,0))))))</f>
        <v/>
      </c>
      <c r="U4" s="1" t="s">
        <v>74</v>
      </c>
      <c r="V4" s="1" t="s">
        <v>73</v>
      </c>
      <c r="W4" s="1">
        <v>2</v>
      </c>
      <c r="X4" s="1" ph="1">
        <v>2</v>
      </c>
      <c r="Y4" s="1">
        <f t="shared" ca="1" si="0"/>
        <v>0.5338533134685034</v>
      </c>
      <c r="AC4" s="1" ph="1"/>
      <c r="AJ4" s="1" ph="1"/>
      <c r="AO4" s="1" ph="1"/>
      <c r="AV4" s="1" ph="1"/>
    </row>
    <row r="5" spans="1:48" ht="30" customHeight="1" x14ac:dyDescent="0.45">
      <c r="A5" s="67"/>
      <c r="B5" s="406"/>
      <c r="C5" s="8">
        <v>2</v>
      </c>
      <c r="D5" s="21" t="s">
        <v>74</v>
      </c>
      <c r="E5" s="71" t="s">
        <v>73</v>
      </c>
      <c r="F5" s="33">
        <v>2</v>
      </c>
      <c r="G5" s="34">
        <v>2</v>
      </c>
      <c r="H5" s="53"/>
      <c r="I5" s="54"/>
      <c r="J5" s="54"/>
      <c r="K5" s="55"/>
      <c r="L5" s="53">
        <f t="shared" si="1"/>
        <v>0</v>
      </c>
      <c r="M5" s="53"/>
      <c r="N5" s="54"/>
      <c r="O5" s="54"/>
      <c r="P5" s="55"/>
      <c r="Q5" s="53">
        <f t="shared" ref="Q5:Q51" si="2">COUNTIF(M5:P5,"○")</f>
        <v>0</v>
      </c>
      <c r="R5" s="8" t="str">
        <f t="shared" ref="R5:R45" si="3">IF(H5="","",L5+Q5)</f>
        <v/>
      </c>
      <c r="S5" s="103" t="str">
        <f t="shared" ref="S5:S45" si="4">IF(H5="","",IF(R5=8,10,IF(R5=7,9,IF(R5=6,7,IF(R5=5,4,IF(R5&lt;=4,0))))))</f>
        <v/>
      </c>
      <c r="U5" s="1" t="s">
        <v>90</v>
      </c>
      <c r="V5" s="1" t="s">
        <v>71</v>
      </c>
      <c r="W5" s="1">
        <v>1</v>
      </c>
      <c r="X5" s="1" ph="1"/>
      <c r="Y5" s="1">
        <f t="shared" ca="1" si="0"/>
        <v>0.82289421573878718</v>
      </c>
      <c r="AC5" s="1" ph="1"/>
      <c r="AJ5" s="1" ph="1"/>
      <c r="AO5" s="1" ph="1"/>
      <c r="AV5" s="1" ph="1"/>
    </row>
    <row r="6" spans="1:48" ht="30" customHeight="1" x14ac:dyDescent="0.45">
      <c r="A6" s="68"/>
      <c r="B6" s="406"/>
      <c r="C6" s="9">
        <v>3</v>
      </c>
      <c r="D6" s="22" t="s">
        <v>90</v>
      </c>
      <c r="E6" s="72" t="s">
        <v>71</v>
      </c>
      <c r="F6" s="35">
        <v>1</v>
      </c>
      <c r="G6" s="36"/>
      <c r="H6" s="56"/>
      <c r="I6" s="57"/>
      <c r="J6" s="57"/>
      <c r="K6" s="58"/>
      <c r="L6" s="56">
        <f t="shared" si="1"/>
        <v>0</v>
      </c>
      <c r="M6" s="56"/>
      <c r="N6" s="57"/>
      <c r="O6" s="57"/>
      <c r="P6" s="58"/>
      <c r="Q6" s="56">
        <f t="shared" si="2"/>
        <v>0</v>
      </c>
      <c r="R6" s="9" t="str">
        <f t="shared" si="3"/>
        <v/>
      </c>
      <c r="S6" s="104" t="str">
        <f t="shared" si="4"/>
        <v/>
      </c>
      <c r="U6" s="1" t="s">
        <v>94</v>
      </c>
      <c r="V6" s="1" t="s">
        <v>71</v>
      </c>
      <c r="W6" s="1">
        <v>1</v>
      </c>
      <c r="X6" s="1" ph="1"/>
      <c r="Y6" s="1">
        <f t="shared" ca="1" si="0"/>
        <v>0.47915978205131404</v>
      </c>
      <c r="AC6" s="1" ph="1"/>
      <c r="AJ6" s="1" ph="1"/>
      <c r="AO6" s="1" ph="1"/>
      <c r="AV6" s="1" ph="1"/>
    </row>
    <row r="7" spans="1:48" ht="30" customHeight="1" x14ac:dyDescent="0.45">
      <c r="A7" s="30"/>
      <c r="B7" s="406"/>
      <c r="C7" s="6">
        <v>4</v>
      </c>
      <c r="D7" s="20" t="s">
        <v>94</v>
      </c>
      <c r="E7" s="73" t="s">
        <v>71</v>
      </c>
      <c r="F7" s="31">
        <v>1</v>
      </c>
      <c r="G7" s="32"/>
      <c r="H7" s="51"/>
      <c r="I7" s="52"/>
      <c r="J7" s="52"/>
      <c r="K7" s="24"/>
      <c r="L7" s="51">
        <f t="shared" si="1"/>
        <v>0</v>
      </c>
      <c r="M7" s="51"/>
      <c r="N7" s="52"/>
      <c r="O7" s="52"/>
      <c r="P7" s="24"/>
      <c r="Q7" s="51">
        <f t="shared" si="2"/>
        <v>0</v>
      </c>
      <c r="R7" s="6" t="str">
        <f t="shared" si="3"/>
        <v/>
      </c>
      <c r="S7" s="102" t="str">
        <f t="shared" si="4"/>
        <v/>
      </c>
      <c r="U7" s="1" t="s">
        <v>93</v>
      </c>
      <c r="V7" s="1" t="s">
        <v>71</v>
      </c>
      <c r="W7" s="1">
        <v>1</v>
      </c>
      <c r="X7" s="1" ph="1"/>
      <c r="Y7" s="1">
        <f t="shared" ca="1" si="0"/>
        <v>0.34428208011320671</v>
      </c>
      <c r="AC7" s="1" ph="1"/>
      <c r="AJ7" s="1" ph="1"/>
      <c r="AO7" s="1" ph="1"/>
      <c r="AV7" s="1" ph="1"/>
    </row>
    <row r="8" spans="1:48" ht="30" customHeight="1" x14ac:dyDescent="0.45">
      <c r="A8" s="67"/>
      <c r="B8" s="406"/>
      <c r="C8" s="8">
        <v>5</v>
      </c>
      <c r="D8" s="21" t="s">
        <v>93</v>
      </c>
      <c r="E8" s="71" t="s">
        <v>71</v>
      </c>
      <c r="F8" s="33">
        <v>1</v>
      </c>
      <c r="G8" s="34"/>
      <c r="H8" s="53"/>
      <c r="I8" s="54"/>
      <c r="J8" s="54"/>
      <c r="K8" s="55"/>
      <c r="L8" s="53">
        <f t="shared" si="1"/>
        <v>0</v>
      </c>
      <c r="M8" s="53"/>
      <c r="N8" s="54"/>
      <c r="O8" s="54"/>
      <c r="P8" s="55"/>
      <c r="Q8" s="53">
        <f t="shared" si="2"/>
        <v>0</v>
      </c>
      <c r="R8" s="8" t="str">
        <f t="shared" si="3"/>
        <v/>
      </c>
      <c r="S8" s="103" t="str">
        <f t="shared" si="4"/>
        <v/>
      </c>
      <c r="U8" s="1" t="s">
        <v>70</v>
      </c>
      <c r="V8" s="1" t="s">
        <v>71</v>
      </c>
      <c r="W8" s="1">
        <v>2</v>
      </c>
      <c r="X8" s="1" ph="1">
        <v>2</v>
      </c>
      <c r="Y8" s="1">
        <f t="shared" ca="1" si="0"/>
        <v>0.5185844311714759</v>
      </c>
      <c r="AC8" s="1" ph="1"/>
      <c r="AJ8" s="1" ph="1"/>
      <c r="AO8" s="1" ph="1"/>
      <c r="AV8" s="1" ph="1"/>
    </row>
    <row r="9" spans="1:48" ht="30" customHeight="1" x14ac:dyDescent="0.45">
      <c r="A9" s="68"/>
      <c r="B9" s="407"/>
      <c r="C9" s="9">
        <v>6</v>
      </c>
      <c r="D9" s="22" t="s">
        <v>70</v>
      </c>
      <c r="E9" s="72" t="s">
        <v>71</v>
      </c>
      <c r="F9" s="35">
        <v>2</v>
      </c>
      <c r="G9" s="36">
        <v>2</v>
      </c>
      <c r="H9" s="56"/>
      <c r="I9" s="57"/>
      <c r="J9" s="57"/>
      <c r="K9" s="58"/>
      <c r="L9" s="56">
        <f t="shared" si="1"/>
        <v>0</v>
      </c>
      <c r="M9" s="56"/>
      <c r="N9" s="57"/>
      <c r="O9" s="57"/>
      <c r="P9" s="58"/>
      <c r="Q9" s="56">
        <f t="shared" si="2"/>
        <v>0</v>
      </c>
      <c r="R9" s="9" t="str">
        <f t="shared" si="3"/>
        <v/>
      </c>
      <c r="S9" s="104" t="str">
        <f t="shared" si="4"/>
        <v/>
      </c>
      <c r="U9" s="1" t="s">
        <v>69</v>
      </c>
      <c r="V9" s="1" t="s">
        <v>71</v>
      </c>
      <c r="W9" s="1">
        <v>2</v>
      </c>
      <c r="X9" s="1" ph="1">
        <v>2</v>
      </c>
      <c r="Y9" s="1">
        <f t="shared" ca="1" si="0"/>
        <v>0.54327896780510232</v>
      </c>
      <c r="AC9" s="1" ph="1"/>
      <c r="AJ9" s="1" ph="1"/>
      <c r="AO9" s="1" ph="1"/>
      <c r="AV9" s="1" ph="1"/>
    </row>
    <row r="10" spans="1:48" ht="30" customHeight="1" x14ac:dyDescent="0.45">
      <c r="A10" s="30"/>
      <c r="B10" s="405">
        <v>2</v>
      </c>
      <c r="C10" s="6">
        <v>1</v>
      </c>
      <c r="D10" s="20" t="s">
        <v>69</v>
      </c>
      <c r="E10" s="73" t="s">
        <v>71</v>
      </c>
      <c r="F10" s="31">
        <v>2</v>
      </c>
      <c r="G10" s="32">
        <v>2</v>
      </c>
      <c r="H10" s="51"/>
      <c r="I10" s="52"/>
      <c r="J10" s="52"/>
      <c r="K10" s="24"/>
      <c r="L10" s="51">
        <f t="shared" si="1"/>
        <v>0</v>
      </c>
      <c r="M10" s="51"/>
      <c r="N10" s="52"/>
      <c r="O10" s="52"/>
      <c r="P10" s="24"/>
      <c r="Q10" s="51">
        <f t="shared" si="2"/>
        <v>0</v>
      </c>
      <c r="R10" s="6" t="str">
        <f t="shared" si="3"/>
        <v/>
      </c>
      <c r="S10" s="102" t="str">
        <f t="shared" si="4"/>
        <v/>
      </c>
      <c r="U10" s="1" t="s">
        <v>75</v>
      </c>
      <c r="V10" s="1" t="s">
        <v>73</v>
      </c>
      <c r="W10" s="1">
        <v>1</v>
      </c>
      <c r="X10" s="1" ph="1">
        <v>2</v>
      </c>
      <c r="Y10" s="1">
        <f t="shared" ca="1" si="0"/>
        <v>0.71652620915797016</v>
      </c>
      <c r="AC10" s="1" ph="1"/>
      <c r="AJ10" s="1" ph="1"/>
      <c r="AO10" s="1" ph="1"/>
      <c r="AV10" s="1" ph="1"/>
    </row>
    <row r="11" spans="1:48" ht="30" customHeight="1" x14ac:dyDescent="0.45">
      <c r="A11" s="67"/>
      <c r="B11" s="406"/>
      <c r="C11" s="8">
        <v>2</v>
      </c>
      <c r="D11" s="21" t="s">
        <v>75</v>
      </c>
      <c r="E11" s="71" t="s">
        <v>73</v>
      </c>
      <c r="F11" s="33">
        <v>1</v>
      </c>
      <c r="G11" s="34">
        <v>2</v>
      </c>
      <c r="H11" s="53"/>
      <c r="I11" s="54"/>
      <c r="J11" s="54"/>
      <c r="K11" s="55"/>
      <c r="L11" s="53">
        <f t="shared" si="1"/>
        <v>0</v>
      </c>
      <c r="M11" s="53"/>
      <c r="N11" s="54"/>
      <c r="O11" s="54"/>
      <c r="P11" s="55"/>
      <c r="Q11" s="53">
        <f t="shared" si="2"/>
        <v>0</v>
      </c>
      <c r="R11" s="8" t="str">
        <f t="shared" si="3"/>
        <v/>
      </c>
      <c r="S11" s="103" t="str">
        <f t="shared" si="4"/>
        <v/>
      </c>
      <c r="U11" s="1" t="s">
        <v>68</v>
      </c>
      <c r="V11" s="1" t="s">
        <v>71</v>
      </c>
      <c r="W11" s="1">
        <v>2</v>
      </c>
      <c r="X11" s="1" t="s" ph="1">
        <v>67</v>
      </c>
      <c r="Y11" s="1">
        <f t="shared" ca="1" si="0"/>
        <v>0.35972357896011309</v>
      </c>
      <c r="AC11" s="1" ph="1"/>
      <c r="AJ11" s="1" ph="1"/>
      <c r="AO11" s="1" ph="1"/>
      <c r="AV11" s="1" ph="1"/>
    </row>
    <row r="12" spans="1:48" ht="30" customHeight="1" x14ac:dyDescent="0.45">
      <c r="A12" s="68"/>
      <c r="B12" s="406"/>
      <c r="C12" s="9">
        <v>3</v>
      </c>
      <c r="D12" s="22" t="s">
        <v>68</v>
      </c>
      <c r="E12" s="72" t="s">
        <v>71</v>
      </c>
      <c r="F12" s="35">
        <v>2</v>
      </c>
      <c r="G12" s="36" t="s">
        <v>67</v>
      </c>
      <c r="H12" s="56"/>
      <c r="I12" s="57"/>
      <c r="J12" s="57"/>
      <c r="K12" s="58"/>
      <c r="L12" s="56">
        <f t="shared" si="1"/>
        <v>0</v>
      </c>
      <c r="M12" s="56"/>
      <c r="N12" s="57"/>
      <c r="O12" s="57"/>
      <c r="P12" s="58"/>
      <c r="Q12" s="56">
        <f t="shared" si="2"/>
        <v>0</v>
      </c>
      <c r="R12" s="9" t="str">
        <f t="shared" si="3"/>
        <v/>
      </c>
      <c r="S12" s="104" t="str">
        <f t="shared" si="4"/>
        <v/>
      </c>
      <c r="U12" s="1" t="s">
        <v>91</v>
      </c>
      <c r="V12" s="1" t="s">
        <v>71</v>
      </c>
      <c r="W12" s="1">
        <v>1</v>
      </c>
      <c r="X12" s="1" ph="1"/>
      <c r="Y12" s="1">
        <f t="shared" ca="1" si="0"/>
        <v>0.54989085016333239</v>
      </c>
      <c r="AC12" s="1" ph="1"/>
      <c r="AJ12" s="1" ph="1"/>
      <c r="AO12" s="1" ph="1"/>
      <c r="AV12" s="1" ph="1"/>
    </row>
    <row r="13" spans="1:48" ht="30" customHeight="1" x14ac:dyDescent="0.45">
      <c r="A13" s="69"/>
      <c r="B13" s="406"/>
      <c r="C13" s="10">
        <v>4</v>
      </c>
      <c r="D13" s="23" t="s">
        <v>91</v>
      </c>
      <c r="E13" s="77" t="s">
        <v>71</v>
      </c>
      <c r="F13" s="37">
        <v>1</v>
      </c>
      <c r="G13" s="38"/>
      <c r="H13" s="59"/>
      <c r="I13" s="60"/>
      <c r="J13" s="60"/>
      <c r="K13" s="61"/>
      <c r="L13" s="59">
        <f t="shared" si="1"/>
        <v>0</v>
      </c>
      <c r="M13" s="59"/>
      <c r="N13" s="60"/>
      <c r="O13" s="60"/>
      <c r="P13" s="61"/>
      <c r="Q13" s="59">
        <f t="shared" si="2"/>
        <v>0</v>
      </c>
      <c r="R13" s="10" t="str">
        <f t="shared" si="3"/>
        <v/>
      </c>
      <c r="S13" s="102" t="str">
        <f t="shared" si="4"/>
        <v/>
      </c>
      <c r="U13" s="1" t="s">
        <v>92</v>
      </c>
      <c r="V13" s="1" t="s">
        <v>71</v>
      </c>
      <c r="W13" s="1">
        <v>1</v>
      </c>
      <c r="X13" s="1" ph="1"/>
      <c r="Y13" s="1">
        <f t="shared" ca="1" si="0"/>
        <v>0.75777767606744362</v>
      </c>
      <c r="AC13" s="1" ph="1"/>
      <c r="AJ13" s="1" ph="1"/>
      <c r="AO13" s="1" ph="1"/>
      <c r="AV13" s="1" ph="1"/>
    </row>
    <row r="14" spans="1:48" ht="30" customHeight="1" x14ac:dyDescent="0.45">
      <c r="A14" s="67"/>
      <c r="B14" s="406"/>
      <c r="C14" s="8">
        <v>5</v>
      </c>
      <c r="D14" s="21" t="s">
        <v>92</v>
      </c>
      <c r="E14" s="71" t="s">
        <v>71</v>
      </c>
      <c r="F14" s="33">
        <v>1</v>
      </c>
      <c r="G14" s="34"/>
      <c r="H14" s="53"/>
      <c r="I14" s="54"/>
      <c r="J14" s="54"/>
      <c r="K14" s="55"/>
      <c r="L14" s="53">
        <f t="shared" si="1"/>
        <v>0</v>
      </c>
      <c r="M14" s="53"/>
      <c r="N14" s="54"/>
      <c r="O14" s="54"/>
      <c r="P14" s="55"/>
      <c r="Q14" s="53">
        <f t="shared" si="2"/>
        <v>0</v>
      </c>
      <c r="R14" s="8" t="str">
        <f t="shared" si="3"/>
        <v/>
      </c>
      <c r="S14" s="103" t="str">
        <f t="shared" si="4"/>
        <v/>
      </c>
      <c r="U14" s="1" t="s">
        <v>95</v>
      </c>
      <c r="V14" s="1" t="s">
        <v>71</v>
      </c>
      <c r="W14" s="1">
        <v>1</v>
      </c>
      <c r="X14" s="1" ph="1"/>
      <c r="Y14" s="1">
        <f t="shared" ca="1" si="0"/>
        <v>0.98034346722701493</v>
      </c>
      <c r="AC14" s="1" ph="1"/>
      <c r="AJ14" s="1" ph="1"/>
      <c r="AO14" s="1" ph="1"/>
      <c r="AV14" s="1" ph="1"/>
    </row>
    <row r="15" spans="1:48" ht="30" customHeight="1" x14ac:dyDescent="0.45">
      <c r="A15" s="68"/>
      <c r="B15" s="407"/>
      <c r="C15" s="9">
        <v>6</v>
      </c>
      <c r="D15" s="169" t="s" ph="1">
        <v>98</v>
      </c>
      <c r="E15" s="72" t="s">
        <v>71</v>
      </c>
      <c r="F15" s="35">
        <v>1</v>
      </c>
      <c r="G15" s="36"/>
      <c r="H15" s="56"/>
      <c r="I15" s="57"/>
      <c r="J15" s="57"/>
      <c r="K15" s="58"/>
      <c r="L15" s="56">
        <f t="shared" si="1"/>
        <v>0</v>
      </c>
      <c r="M15" s="56"/>
      <c r="N15" s="57"/>
      <c r="O15" s="57"/>
      <c r="P15" s="58"/>
      <c r="Q15" s="56">
        <f t="shared" si="2"/>
        <v>0</v>
      </c>
      <c r="R15" s="9" t="str">
        <f t="shared" si="3"/>
        <v/>
      </c>
      <c r="S15" s="104" t="str">
        <f t="shared" si="4"/>
        <v/>
      </c>
      <c r="U15" s="1" t="s">
        <v>96</v>
      </c>
      <c r="V15" s="1" t="s">
        <v>71</v>
      </c>
      <c r="W15" s="1">
        <v>1</v>
      </c>
      <c r="X15" s="1" ph="1"/>
      <c r="Y15" s="1">
        <f t="shared" ca="1" si="0"/>
        <v>0.88163750385908324</v>
      </c>
      <c r="AC15" s="1" ph="1"/>
      <c r="AJ15" s="1" ph="1"/>
      <c r="AO15" s="1" ph="1"/>
      <c r="AV15" s="1" ph="1"/>
    </row>
    <row r="16" spans="1:48" ht="30" customHeight="1" x14ac:dyDescent="0.45">
      <c r="A16" s="30"/>
      <c r="B16" s="405">
        <v>3</v>
      </c>
      <c r="C16" s="6">
        <v>1</v>
      </c>
      <c r="D16" s="20" t="s">
        <v>96</v>
      </c>
      <c r="E16" s="73" t="s">
        <v>71</v>
      </c>
      <c r="F16" s="31">
        <v>1</v>
      </c>
      <c r="G16" s="32"/>
      <c r="H16" s="51"/>
      <c r="I16" s="52"/>
      <c r="J16" s="52"/>
      <c r="K16" s="24"/>
      <c r="L16" s="51">
        <f t="shared" si="1"/>
        <v>0</v>
      </c>
      <c r="M16" s="51"/>
      <c r="N16" s="52"/>
      <c r="O16" s="52"/>
      <c r="P16" s="24"/>
      <c r="Q16" s="51">
        <f t="shared" si="2"/>
        <v>0</v>
      </c>
      <c r="R16" s="6" t="str">
        <f t="shared" si="3"/>
        <v/>
      </c>
      <c r="S16" s="102" t="str">
        <f t="shared" si="4"/>
        <v/>
      </c>
      <c r="U16" s="1" t="s">
        <v>97</v>
      </c>
      <c r="V16" s="1" t="s">
        <v>71</v>
      </c>
      <c r="W16" s="1">
        <v>1</v>
      </c>
      <c r="X16" s="1" ph="1"/>
      <c r="Y16" s="1">
        <f t="shared" ca="1" si="0"/>
        <v>0.20614101532475415</v>
      </c>
      <c r="AC16" s="1" ph="1"/>
      <c r="AJ16" s="1" ph="1"/>
      <c r="AO16" s="1" ph="1"/>
      <c r="AV16" s="1" ph="1"/>
    </row>
    <row r="17" spans="1:51" ht="30" customHeight="1" x14ac:dyDescent="0.45">
      <c r="A17" s="67"/>
      <c r="B17" s="406"/>
      <c r="C17" s="8">
        <v>2</v>
      </c>
      <c r="D17" s="21" t="s">
        <v>97</v>
      </c>
      <c r="E17" s="71" t="s">
        <v>71</v>
      </c>
      <c r="F17" s="33">
        <v>1</v>
      </c>
      <c r="G17" s="34"/>
      <c r="H17" s="53"/>
      <c r="I17" s="54"/>
      <c r="J17" s="54"/>
      <c r="K17" s="55"/>
      <c r="L17" s="53">
        <f t="shared" si="1"/>
        <v>0</v>
      </c>
      <c r="M17" s="53"/>
      <c r="N17" s="54"/>
      <c r="O17" s="54"/>
      <c r="P17" s="55"/>
      <c r="Q17" s="53">
        <f t="shared" si="2"/>
        <v>0</v>
      </c>
      <c r="R17" s="8" t="str">
        <f t="shared" si="3"/>
        <v/>
      </c>
      <c r="S17" s="103" t="str">
        <f t="shared" si="4"/>
        <v/>
      </c>
      <c r="X17" s="1" ph="1"/>
      <c r="AC17" s="1" ph="1"/>
      <c r="AJ17" s="1" ph="1"/>
      <c r="AO17" s="1" ph="1"/>
      <c r="AV17" s="1" ph="1"/>
    </row>
    <row r="18" spans="1:51" ht="30" customHeight="1" x14ac:dyDescent="0.45">
      <c r="A18" s="68"/>
      <c r="B18" s="406"/>
      <c r="C18" s="9">
        <v>3</v>
      </c>
      <c r="D18" s="22" ph="1"/>
      <c r="E18" s="72"/>
      <c r="F18" s="35"/>
      <c r="G18" s="36"/>
      <c r="H18" s="56"/>
      <c r="I18" s="57"/>
      <c r="J18" s="57"/>
      <c r="K18" s="58"/>
      <c r="L18" s="56">
        <f t="shared" si="1"/>
        <v>0</v>
      </c>
      <c r="M18" s="56"/>
      <c r="N18" s="57"/>
      <c r="O18" s="57"/>
      <c r="P18" s="58"/>
      <c r="Q18" s="56">
        <f t="shared" si="2"/>
        <v>0</v>
      </c>
      <c r="R18" s="9" t="str">
        <f t="shared" si="3"/>
        <v/>
      </c>
      <c r="S18" s="104" t="str">
        <f t="shared" si="4"/>
        <v/>
      </c>
      <c r="X18" s="1" ph="1"/>
      <c r="Z18" s="1" ph="1"/>
      <c r="AC18" s="1" ph="1"/>
      <c r="AE18" s="1" ph="1"/>
      <c r="AJ18" s="1" ph="1"/>
      <c r="AL18" s="1" ph="1"/>
      <c r="AO18" s="1" ph="1"/>
      <c r="AQ18" s="1" ph="1"/>
      <c r="AR18" s="1" ph="1"/>
      <c r="AS18" s="1" ph="1"/>
      <c r="AV18" s="1" ph="1"/>
      <c r="AX18" s="1" ph="1"/>
      <c r="AY18" s="1" ph="1"/>
    </row>
    <row r="19" spans="1:51" ht="30" customHeight="1" x14ac:dyDescent="0.45">
      <c r="A19" s="30"/>
      <c r="B19" s="406"/>
      <c r="C19" s="6">
        <v>4</v>
      </c>
      <c r="D19" s="20" ph="1"/>
      <c r="E19" s="73"/>
      <c r="F19" s="31" ph="1"/>
      <c r="G19" s="32"/>
      <c r="H19" s="51"/>
      <c r="I19" s="52"/>
      <c r="J19" s="52"/>
      <c r="K19" s="24"/>
      <c r="L19" s="51">
        <f t="shared" si="1"/>
        <v>0</v>
      </c>
      <c r="M19" s="51"/>
      <c r="N19" s="52"/>
      <c r="O19" s="52"/>
      <c r="P19" s="24"/>
      <c r="Q19" s="51">
        <f t="shared" si="2"/>
        <v>0</v>
      </c>
      <c r="R19" s="6" t="str">
        <f t="shared" si="3"/>
        <v/>
      </c>
      <c r="S19" s="102" t="str">
        <f t="shared" si="4"/>
        <v/>
      </c>
      <c r="X19" s="1" ph="1"/>
      <c r="Z19" s="1" ph="1"/>
      <c r="AC19" s="1" ph="1"/>
      <c r="AE19" s="1" ph="1"/>
      <c r="AJ19" s="1" ph="1"/>
      <c r="AL19" s="1" ph="1"/>
      <c r="AO19" s="1" ph="1"/>
      <c r="AQ19" s="1" ph="1"/>
      <c r="AR19" s="1" ph="1"/>
      <c r="AS19" s="1" ph="1"/>
      <c r="AV19" s="1" ph="1"/>
      <c r="AX19" s="1" ph="1"/>
      <c r="AY19" s="1" ph="1"/>
    </row>
    <row r="20" spans="1:51" ht="30" customHeight="1" x14ac:dyDescent="0.45">
      <c r="A20" s="67"/>
      <c r="B20" s="406"/>
      <c r="C20" s="8">
        <v>5</v>
      </c>
      <c r="D20" s="21" ph="1"/>
      <c r="E20" s="71"/>
      <c r="F20" s="33" ph="1"/>
      <c r="G20" s="34"/>
      <c r="H20" s="53"/>
      <c r="I20" s="54"/>
      <c r="J20" s="54"/>
      <c r="K20" s="55"/>
      <c r="L20" s="53">
        <f t="shared" si="1"/>
        <v>0</v>
      </c>
      <c r="M20" s="53"/>
      <c r="N20" s="54"/>
      <c r="O20" s="54"/>
      <c r="P20" s="55"/>
      <c r="Q20" s="53">
        <f t="shared" si="2"/>
        <v>0</v>
      </c>
      <c r="R20" s="8" t="str">
        <f t="shared" si="3"/>
        <v/>
      </c>
      <c r="S20" s="103" t="str">
        <f t="shared" si="4"/>
        <v/>
      </c>
      <c r="X20" s="1" ph="1"/>
      <c r="Z20" s="1" ph="1"/>
      <c r="AC20" s="1" ph="1"/>
      <c r="AE20" s="1" ph="1"/>
      <c r="AJ20" s="1" ph="1"/>
      <c r="AL20" s="1" ph="1"/>
      <c r="AO20" s="1" ph="1"/>
      <c r="AQ20" s="1" ph="1"/>
      <c r="AR20" s="1" ph="1"/>
      <c r="AS20" s="1" ph="1"/>
      <c r="AV20" s="1" ph="1"/>
      <c r="AX20" s="1" ph="1"/>
      <c r="AY20" s="1" ph="1"/>
    </row>
    <row r="21" spans="1:51" ht="30" customHeight="1" x14ac:dyDescent="0.45">
      <c r="A21" s="68"/>
      <c r="B21" s="407"/>
      <c r="C21" s="9">
        <v>6</v>
      </c>
      <c r="D21" s="22" ph="1"/>
      <c r="E21" s="72"/>
      <c r="F21" s="35" ph="1"/>
      <c r="G21" s="36"/>
      <c r="H21" s="56"/>
      <c r="I21" s="57"/>
      <c r="J21" s="57"/>
      <c r="K21" s="58"/>
      <c r="L21" s="56">
        <f t="shared" si="1"/>
        <v>0</v>
      </c>
      <c r="M21" s="56"/>
      <c r="N21" s="57"/>
      <c r="O21" s="57"/>
      <c r="P21" s="58"/>
      <c r="Q21" s="56">
        <f t="shared" si="2"/>
        <v>0</v>
      </c>
      <c r="R21" s="9" t="str">
        <f t="shared" si="3"/>
        <v/>
      </c>
      <c r="S21" s="104" t="str">
        <f t="shared" si="4"/>
        <v/>
      </c>
      <c r="X21" s="1" ph="1"/>
      <c r="Z21" s="1" ph="1"/>
      <c r="AC21" s="1" ph="1"/>
      <c r="AE21" s="1" ph="1"/>
      <c r="AJ21" s="1" ph="1"/>
      <c r="AL21" s="1" ph="1"/>
      <c r="AO21" s="1" ph="1"/>
      <c r="AQ21" s="1" ph="1"/>
      <c r="AR21" s="1" ph="1"/>
      <c r="AS21" s="1" ph="1"/>
      <c r="AV21" s="1" ph="1"/>
      <c r="AX21" s="1" ph="1"/>
      <c r="AY21" s="1" ph="1"/>
    </row>
    <row r="22" spans="1:51" ht="30" customHeight="1" x14ac:dyDescent="0.45">
      <c r="A22" s="30"/>
      <c r="B22" s="405">
        <v>4</v>
      </c>
      <c r="C22" s="6">
        <v>1</v>
      </c>
      <c r="D22" s="20" ph="1"/>
      <c r="E22" s="73"/>
      <c r="F22" s="31" ph="1"/>
      <c r="G22" s="32"/>
      <c r="H22" s="51"/>
      <c r="I22" s="52"/>
      <c r="J22" s="52"/>
      <c r="K22" s="24"/>
      <c r="L22" s="51">
        <f t="shared" si="1"/>
        <v>0</v>
      </c>
      <c r="M22" s="51"/>
      <c r="N22" s="52"/>
      <c r="O22" s="52"/>
      <c r="P22" s="24"/>
      <c r="Q22" s="51">
        <f t="shared" si="2"/>
        <v>0</v>
      </c>
      <c r="R22" s="6" t="str">
        <f t="shared" si="3"/>
        <v/>
      </c>
      <c r="S22" s="102" t="str">
        <f t="shared" si="4"/>
        <v/>
      </c>
      <c r="X22" s="1" ph="1"/>
      <c r="Z22" s="1" ph="1"/>
      <c r="AC22" s="1" ph="1"/>
      <c r="AE22" s="1" ph="1"/>
      <c r="AJ22" s="1" ph="1"/>
      <c r="AL22" s="1" ph="1"/>
      <c r="AO22" s="1" ph="1"/>
      <c r="AQ22" s="1" ph="1"/>
      <c r="AR22" s="1" ph="1"/>
      <c r="AS22" s="1" ph="1"/>
      <c r="AV22" s="1" ph="1"/>
      <c r="AX22" s="1" ph="1"/>
      <c r="AY22" s="1" ph="1"/>
    </row>
    <row r="23" spans="1:51" ht="30" customHeight="1" x14ac:dyDescent="0.45">
      <c r="A23" s="67"/>
      <c r="B23" s="406"/>
      <c r="C23" s="8">
        <v>2</v>
      </c>
      <c r="D23" s="21" ph="1"/>
      <c r="E23" s="71"/>
      <c r="F23" s="33" ph="1"/>
      <c r="G23" s="34"/>
      <c r="H23" s="53"/>
      <c r="I23" s="54"/>
      <c r="J23" s="54"/>
      <c r="K23" s="55"/>
      <c r="L23" s="53">
        <f t="shared" si="1"/>
        <v>0</v>
      </c>
      <c r="M23" s="53"/>
      <c r="N23" s="54"/>
      <c r="O23" s="54"/>
      <c r="P23" s="55"/>
      <c r="Q23" s="53">
        <f t="shared" si="2"/>
        <v>0</v>
      </c>
      <c r="R23" s="8" t="str">
        <f t="shared" si="3"/>
        <v/>
      </c>
      <c r="S23" s="103" t="str">
        <f t="shared" si="4"/>
        <v/>
      </c>
      <c r="X23" s="1" ph="1"/>
      <c r="Z23" s="1" ph="1"/>
      <c r="AC23" s="1" ph="1"/>
      <c r="AE23" s="1" ph="1"/>
      <c r="AJ23" s="1" ph="1"/>
      <c r="AL23" s="1" ph="1"/>
      <c r="AO23" s="1" ph="1"/>
      <c r="AQ23" s="1" ph="1"/>
      <c r="AR23" s="1" ph="1"/>
      <c r="AS23" s="1" ph="1"/>
      <c r="AV23" s="1" ph="1"/>
      <c r="AX23" s="1" ph="1"/>
      <c r="AY23" s="1" ph="1"/>
    </row>
    <row r="24" spans="1:51" ht="30" customHeight="1" x14ac:dyDescent="0.45">
      <c r="A24" s="68"/>
      <c r="B24" s="406"/>
      <c r="C24" s="9">
        <v>3</v>
      </c>
      <c r="D24" s="22" ph="1"/>
      <c r="E24" s="72"/>
      <c r="F24" s="35" ph="1"/>
      <c r="G24" s="36"/>
      <c r="H24" s="56"/>
      <c r="I24" s="57"/>
      <c r="J24" s="57"/>
      <c r="K24" s="58"/>
      <c r="L24" s="56">
        <f t="shared" si="1"/>
        <v>0</v>
      </c>
      <c r="M24" s="56"/>
      <c r="N24" s="57"/>
      <c r="O24" s="57"/>
      <c r="P24" s="58"/>
      <c r="Q24" s="56">
        <f t="shared" si="2"/>
        <v>0</v>
      </c>
      <c r="R24" s="9" t="str">
        <f t="shared" si="3"/>
        <v/>
      </c>
      <c r="S24" s="104" t="str">
        <f t="shared" si="4"/>
        <v/>
      </c>
      <c r="X24" s="1" ph="1"/>
      <c r="Z24" s="1" ph="1"/>
      <c r="AC24" s="1" ph="1"/>
      <c r="AE24" s="1" ph="1"/>
      <c r="AJ24" s="1" ph="1"/>
      <c r="AL24" s="1" ph="1"/>
      <c r="AO24" s="1" ph="1"/>
      <c r="AQ24" s="1" ph="1"/>
      <c r="AR24" s="1" ph="1"/>
      <c r="AS24" s="1" ph="1"/>
      <c r="AV24" s="1" ph="1"/>
      <c r="AX24" s="1" ph="1"/>
      <c r="AY24" s="1" ph="1"/>
    </row>
    <row r="25" spans="1:51" ht="30" customHeight="1" x14ac:dyDescent="0.45">
      <c r="A25" s="30"/>
      <c r="B25" s="406"/>
      <c r="C25" s="6">
        <v>4</v>
      </c>
      <c r="D25" s="20" ph="1"/>
      <c r="E25" s="73"/>
      <c r="F25" s="31" ph="1"/>
      <c r="G25" s="32"/>
      <c r="H25" s="51"/>
      <c r="I25" s="52"/>
      <c r="J25" s="52"/>
      <c r="K25" s="24"/>
      <c r="L25" s="51">
        <f t="shared" si="1"/>
        <v>0</v>
      </c>
      <c r="M25" s="51"/>
      <c r="N25" s="52"/>
      <c r="O25" s="52"/>
      <c r="P25" s="24"/>
      <c r="Q25" s="51">
        <f t="shared" si="2"/>
        <v>0</v>
      </c>
      <c r="R25" s="6" t="str">
        <f t="shared" si="3"/>
        <v/>
      </c>
      <c r="S25" s="102" t="str">
        <f t="shared" si="4"/>
        <v/>
      </c>
      <c r="X25" s="1" ph="1"/>
      <c r="Z25" s="1" ph="1"/>
      <c r="AC25" s="1" ph="1"/>
      <c r="AE25" s="1" ph="1"/>
      <c r="AJ25" s="1" ph="1"/>
      <c r="AL25" s="1" ph="1"/>
      <c r="AO25" s="1" ph="1"/>
      <c r="AQ25" s="1" ph="1"/>
      <c r="AR25" s="1" ph="1"/>
      <c r="AS25" s="1" ph="1"/>
      <c r="AV25" s="1" ph="1"/>
      <c r="AX25" s="1" ph="1"/>
      <c r="AY25" s="1" ph="1"/>
    </row>
    <row r="26" spans="1:51" ht="30" customHeight="1" x14ac:dyDescent="0.45">
      <c r="A26" s="67"/>
      <c r="B26" s="406"/>
      <c r="C26" s="8">
        <v>5</v>
      </c>
      <c r="D26" s="21" ph="1"/>
      <c r="E26" s="71"/>
      <c r="F26" s="33" ph="1"/>
      <c r="G26" s="34"/>
      <c r="H26" s="53"/>
      <c r="I26" s="54"/>
      <c r="J26" s="54"/>
      <c r="K26" s="55"/>
      <c r="L26" s="53">
        <f t="shared" si="1"/>
        <v>0</v>
      </c>
      <c r="M26" s="53"/>
      <c r="N26" s="54"/>
      <c r="O26" s="54"/>
      <c r="P26" s="55"/>
      <c r="Q26" s="53">
        <f t="shared" si="2"/>
        <v>0</v>
      </c>
      <c r="R26" s="8" t="str">
        <f t="shared" si="3"/>
        <v/>
      </c>
      <c r="S26" s="103" t="str">
        <f t="shared" si="4"/>
        <v/>
      </c>
      <c r="X26" s="1" ph="1"/>
      <c r="Z26" s="1" ph="1"/>
      <c r="AC26" s="1" ph="1"/>
      <c r="AE26" s="1" ph="1"/>
      <c r="AJ26" s="1" ph="1"/>
      <c r="AL26" s="1" ph="1"/>
      <c r="AO26" s="1" ph="1"/>
      <c r="AQ26" s="1" ph="1"/>
      <c r="AR26" s="1" ph="1"/>
      <c r="AS26" s="1" ph="1"/>
      <c r="AV26" s="1" ph="1"/>
      <c r="AX26" s="1" ph="1"/>
      <c r="AY26" s="1" ph="1"/>
    </row>
    <row r="27" spans="1:51" ht="30" customHeight="1" x14ac:dyDescent="0.45">
      <c r="A27" s="68"/>
      <c r="B27" s="407"/>
      <c r="C27" s="9">
        <v>6</v>
      </c>
      <c r="D27" s="22" ph="1"/>
      <c r="E27" s="72"/>
      <c r="F27" s="35" ph="1"/>
      <c r="G27" s="36"/>
      <c r="H27" s="56"/>
      <c r="I27" s="57"/>
      <c r="J27" s="57"/>
      <c r="K27" s="58"/>
      <c r="L27" s="56">
        <f t="shared" si="1"/>
        <v>0</v>
      </c>
      <c r="M27" s="56"/>
      <c r="N27" s="57"/>
      <c r="O27" s="57"/>
      <c r="P27" s="58"/>
      <c r="Q27" s="56">
        <f t="shared" si="2"/>
        <v>0</v>
      </c>
      <c r="R27" s="9" t="str">
        <f t="shared" si="3"/>
        <v/>
      </c>
      <c r="S27" s="104" t="str">
        <f t="shared" si="4"/>
        <v/>
      </c>
      <c r="X27" s="1" ph="1"/>
      <c r="Z27" s="1" ph="1"/>
      <c r="AC27" s="1" ph="1"/>
      <c r="AE27" s="1" ph="1"/>
      <c r="AJ27" s="1" ph="1"/>
      <c r="AL27" s="1" ph="1"/>
      <c r="AO27" s="1" ph="1"/>
      <c r="AQ27" s="1" ph="1"/>
      <c r="AR27" s="1" ph="1"/>
      <c r="AS27" s="1" ph="1"/>
      <c r="AV27" s="1" ph="1"/>
      <c r="AX27" s="1" ph="1"/>
      <c r="AY27" s="1" ph="1"/>
    </row>
    <row r="28" spans="1:51" ht="30" customHeight="1" x14ac:dyDescent="0.45">
      <c r="A28" s="69"/>
      <c r="B28" s="405">
        <v>5</v>
      </c>
      <c r="C28" s="10">
        <v>1</v>
      </c>
      <c r="D28" s="23" ph="1"/>
      <c r="E28" s="77"/>
      <c r="F28" s="37" ph="1"/>
      <c r="G28" s="38"/>
      <c r="H28" s="59"/>
      <c r="I28" s="60"/>
      <c r="J28" s="60"/>
      <c r="K28" s="61"/>
      <c r="L28" s="59">
        <f t="shared" si="1"/>
        <v>0</v>
      </c>
      <c r="M28" s="59"/>
      <c r="N28" s="60"/>
      <c r="O28" s="60"/>
      <c r="P28" s="61"/>
      <c r="Q28" s="59">
        <f t="shared" si="2"/>
        <v>0</v>
      </c>
      <c r="R28" s="10" t="str">
        <f t="shared" si="3"/>
        <v/>
      </c>
      <c r="S28" s="102" t="str">
        <f t="shared" si="4"/>
        <v/>
      </c>
      <c r="X28" s="1" ph="1"/>
      <c r="Z28" s="1" ph="1"/>
      <c r="AC28" s="1" ph="1"/>
      <c r="AE28" s="1" ph="1"/>
      <c r="AJ28" s="1" ph="1"/>
      <c r="AL28" s="1" ph="1"/>
      <c r="AO28" s="1" ph="1"/>
      <c r="AQ28" s="1" ph="1"/>
      <c r="AR28" s="1" ph="1"/>
      <c r="AS28" s="1" ph="1"/>
      <c r="AV28" s="1" ph="1"/>
      <c r="AX28" s="1" ph="1"/>
      <c r="AY28" s="1" ph="1"/>
    </row>
    <row r="29" spans="1:51" ht="30" customHeight="1" x14ac:dyDescent="0.45">
      <c r="A29" s="67"/>
      <c r="B29" s="406"/>
      <c r="C29" s="8">
        <v>2</v>
      </c>
      <c r="D29" s="21" ph="1"/>
      <c r="E29" s="71"/>
      <c r="F29" s="33" ph="1"/>
      <c r="G29" s="34"/>
      <c r="H29" s="53"/>
      <c r="I29" s="54"/>
      <c r="J29" s="54"/>
      <c r="K29" s="55"/>
      <c r="L29" s="53">
        <f t="shared" si="1"/>
        <v>0</v>
      </c>
      <c r="M29" s="53"/>
      <c r="N29" s="54"/>
      <c r="O29" s="54"/>
      <c r="P29" s="55"/>
      <c r="Q29" s="53">
        <f t="shared" si="2"/>
        <v>0</v>
      </c>
      <c r="R29" s="8" t="str">
        <f t="shared" si="3"/>
        <v/>
      </c>
      <c r="S29" s="103" t="str">
        <f t="shared" si="4"/>
        <v/>
      </c>
      <c r="X29" s="1" ph="1"/>
      <c r="Z29" s="1" ph="1"/>
      <c r="AC29" s="1" ph="1"/>
      <c r="AE29" s="1" ph="1"/>
      <c r="AJ29" s="1" ph="1"/>
      <c r="AL29" s="1" ph="1"/>
      <c r="AO29" s="1" ph="1"/>
      <c r="AQ29" s="1" ph="1"/>
      <c r="AR29" s="1" ph="1"/>
      <c r="AS29" s="1" ph="1"/>
      <c r="AV29" s="1" ph="1"/>
      <c r="AX29" s="1" ph="1"/>
      <c r="AY29" s="1" ph="1"/>
    </row>
    <row r="30" spans="1:51" ht="30" customHeight="1" x14ac:dyDescent="0.45">
      <c r="A30" s="68"/>
      <c r="B30" s="406"/>
      <c r="C30" s="9">
        <v>3</v>
      </c>
      <c r="D30" s="22" ph="1"/>
      <c r="E30" s="72"/>
      <c r="F30" s="35" ph="1"/>
      <c r="G30" s="36"/>
      <c r="H30" s="56"/>
      <c r="I30" s="57"/>
      <c r="J30" s="57"/>
      <c r="K30" s="58"/>
      <c r="L30" s="56">
        <f t="shared" si="1"/>
        <v>0</v>
      </c>
      <c r="M30" s="56"/>
      <c r="N30" s="57"/>
      <c r="O30" s="57"/>
      <c r="P30" s="58"/>
      <c r="Q30" s="56">
        <f t="shared" si="2"/>
        <v>0</v>
      </c>
      <c r="R30" s="9" t="str">
        <f t="shared" si="3"/>
        <v/>
      </c>
      <c r="S30" s="104" t="str">
        <f t="shared" si="4"/>
        <v/>
      </c>
      <c r="X30" s="1" ph="1"/>
      <c r="Z30" s="1" ph="1"/>
      <c r="AC30" s="1" ph="1"/>
      <c r="AE30" s="1" ph="1"/>
      <c r="AJ30" s="1" ph="1"/>
      <c r="AL30" s="1" ph="1"/>
      <c r="AO30" s="1" ph="1"/>
      <c r="AQ30" s="1" ph="1"/>
      <c r="AR30" s="1" ph="1"/>
      <c r="AS30" s="1" ph="1"/>
      <c r="AV30" s="1" ph="1"/>
      <c r="AX30" s="1" ph="1"/>
      <c r="AY30" s="1" ph="1"/>
    </row>
    <row r="31" spans="1:51" ht="30" customHeight="1" x14ac:dyDescent="0.45">
      <c r="A31" s="30"/>
      <c r="B31" s="406"/>
      <c r="C31" s="6">
        <v>4</v>
      </c>
      <c r="D31" s="20" ph="1"/>
      <c r="E31" s="73"/>
      <c r="F31" s="31" ph="1"/>
      <c r="G31" s="32"/>
      <c r="H31" s="51"/>
      <c r="I31" s="52"/>
      <c r="J31" s="52"/>
      <c r="K31" s="24"/>
      <c r="L31" s="51">
        <f t="shared" si="1"/>
        <v>0</v>
      </c>
      <c r="M31" s="51"/>
      <c r="N31" s="52"/>
      <c r="O31" s="52"/>
      <c r="P31" s="24"/>
      <c r="Q31" s="51">
        <f t="shared" si="2"/>
        <v>0</v>
      </c>
      <c r="R31" s="6" t="str">
        <f t="shared" si="3"/>
        <v/>
      </c>
      <c r="S31" s="102" t="str">
        <f t="shared" si="4"/>
        <v/>
      </c>
      <c r="X31" s="1" ph="1"/>
      <c r="Z31" s="1" ph="1"/>
      <c r="AC31" s="1" ph="1"/>
      <c r="AE31" s="1" ph="1"/>
      <c r="AJ31" s="1" ph="1"/>
      <c r="AL31" s="1" ph="1"/>
      <c r="AO31" s="1" ph="1"/>
      <c r="AQ31" s="1" ph="1"/>
      <c r="AR31" s="1" ph="1"/>
      <c r="AS31" s="1" ph="1"/>
      <c r="AV31" s="1" ph="1"/>
      <c r="AX31" s="1" ph="1"/>
      <c r="AY31" s="1" ph="1"/>
    </row>
    <row r="32" spans="1:51" ht="30" customHeight="1" x14ac:dyDescent="0.45">
      <c r="A32" s="67"/>
      <c r="B32" s="406"/>
      <c r="C32" s="8">
        <v>5</v>
      </c>
      <c r="D32" s="21" ph="1"/>
      <c r="E32" s="71"/>
      <c r="F32" s="33" ph="1"/>
      <c r="G32" s="34"/>
      <c r="H32" s="53"/>
      <c r="I32" s="54"/>
      <c r="J32" s="54"/>
      <c r="K32" s="55"/>
      <c r="L32" s="53">
        <f t="shared" si="1"/>
        <v>0</v>
      </c>
      <c r="M32" s="53"/>
      <c r="N32" s="54"/>
      <c r="O32" s="54"/>
      <c r="P32" s="55"/>
      <c r="Q32" s="53">
        <f t="shared" si="2"/>
        <v>0</v>
      </c>
      <c r="R32" s="8" t="str">
        <f t="shared" si="3"/>
        <v/>
      </c>
      <c r="S32" s="103" t="str">
        <f t="shared" si="4"/>
        <v/>
      </c>
      <c r="X32" s="1" ph="1"/>
      <c r="Z32" s="1" ph="1"/>
      <c r="AC32" s="1" ph="1"/>
      <c r="AE32" s="1" ph="1"/>
      <c r="AJ32" s="1" ph="1"/>
      <c r="AL32" s="1" ph="1"/>
      <c r="AO32" s="1" ph="1"/>
      <c r="AQ32" s="1" ph="1"/>
      <c r="AR32" s="1" ph="1"/>
      <c r="AS32" s="1" ph="1"/>
      <c r="AV32" s="1" ph="1"/>
      <c r="AX32" s="1" ph="1"/>
      <c r="AY32" s="1" ph="1"/>
    </row>
    <row r="33" spans="1:51" ht="30" customHeight="1" x14ac:dyDescent="0.45">
      <c r="A33" s="68"/>
      <c r="B33" s="407"/>
      <c r="C33" s="9">
        <v>6</v>
      </c>
      <c r="D33" s="22" ph="1"/>
      <c r="E33" s="72"/>
      <c r="F33" s="35" ph="1"/>
      <c r="G33" s="36"/>
      <c r="H33" s="56"/>
      <c r="I33" s="57"/>
      <c r="J33" s="57"/>
      <c r="K33" s="58"/>
      <c r="L33" s="56">
        <f t="shared" si="1"/>
        <v>0</v>
      </c>
      <c r="M33" s="56"/>
      <c r="N33" s="57"/>
      <c r="O33" s="57"/>
      <c r="P33" s="58"/>
      <c r="Q33" s="56">
        <f t="shared" si="2"/>
        <v>0</v>
      </c>
      <c r="R33" s="9" t="str">
        <f t="shared" si="3"/>
        <v/>
      </c>
      <c r="S33" s="104" t="str">
        <f t="shared" si="4"/>
        <v/>
      </c>
      <c r="X33" s="1" ph="1"/>
      <c r="Z33" s="1" ph="1"/>
      <c r="AC33" s="1" ph="1"/>
      <c r="AE33" s="1" ph="1"/>
      <c r="AJ33" s="1" ph="1"/>
      <c r="AL33" s="1" ph="1"/>
      <c r="AO33" s="1" ph="1"/>
      <c r="AQ33" s="1" ph="1"/>
      <c r="AR33" s="1" ph="1"/>
      <c r="AS33" s="1" ph="1"/>
      <c r="AV33" s="1" ph="1"/>
      <c r="AX33" s="1" ph="1"/>
      <c r="AY33" s="1" ph="1"/>
    </row>
    <row r="34" spans="1:51" ht="30" customHeight="1" x14ac:dyDescent="0.45">
      <c r="A34" s="30"/>
      <c r="B34" s="405">
        <v>6</v>
      </c>
      <c r="C34" s="6">
        <v>1</v>
      </c>
      <c r="D34" s="20" ph="1"/>
      <c r="E34" s="73"/>
      <c r="F34" s="31" ph="1"/>
      <c r="G34" s="32"/>
      <c r="H34" s="51"/>
      <c r="I34" s="52"/>
      <c r="J34" s="52"/>
      <c r="K34" s="24"/>
      <c r="L34" s="51">
        <f t="shared" si="1"/>
        <v>0</v>
      </c>
      <c r="M34" s="51"/>
      <c r="N34" s="52"/>
      <c r="O34" s="52"/>
      <c r="P34" s="24"/>
      <c r="Q34" s="51">
        <f t="shared" si="2"/>
        <v>0</v>
      </c>
      <c r="R34" s="10" t="str">
        <f t="shared" si="3"/>
        <v/>
      </c>
      <c r="S34" s="102" t="str">
        <f t="shared" si="4"/>
        <v/>
      </c>
      <c r="X34" s="1" ph="1"/>
      <c r="Z34" s="1" ph="1"/>
      <c r="AC34" s="1" ph="1"/>
      <c r="AE34" s="1" ph="1"/>
      <c r="AJ34" s="1" ph="1"/>
      <c r="AL34" s="1" ph="1"/>
      <c r="AO34" s="1" ph="1"/>
      <c r="AQ34" s="1" ph="1"/>
      <c r="AR34" s="1" ph="1"/>
      <c r="AS34" s="1" ph="1"/>
      <c r="AV34" s="1" ph="1"/>
      <c r="AX34" s="1" ph="1"/>
      <c r="AY34" s="1" ph="1"/>
    </row>
    <row r="35" spans="1:51" ht="30" customHeight="1" x14ac:dyDescent="0.45">
      <c r="A35" s="67"/>
      <c r="B35" s="406"/>
      <c r="C35" s="8">
        <v>2</v>
      </c>
      <c r="D35" s="21" ph="1"/>
      <c r="E35" s="71"/>
      <c r="F35" s="33" ph="1"/>
      <c r="G35" s="34"/>
      <c r="H35" s="53"/>
      <c r="I35" s="54"/>
      <c r="J35" s="54"/>
      <c r="K35" s="55"/>
      <c r="L35" s="53">
        <f t="shared" si="1"/>
        <v>0</v>
      </c>
      <c r="M35" s="53"/>
      <c r="N35" s="54"/>
      <c r="O35" s="54"/>
      <c r="P35" s="55"/>
      <c r="Q35" s="53">
        <f t="shared" si="2"/>
        <v>0</v>
      </c>
      <c r="R35" s="8" t="str">
        <f t="shared" si="3"/>
        <v/>
      </c>
      <c r="S35" s="103" t="str">
        <f t="shared" si="4"/>
        <v/>
      </c>
      <c r="X35" s="1" ph="1"/>
      <c r="Z35" s="1" ph="1"/>
      <c r="AC35" s="1" ph="1"/>
      <c r="AE35" s="1" ph="1"/>
      <c r="AJ35" s="1" ph="1"/>
      <c r="AL35" s="1" ph="1"/>
      <c r="AO35" s="1" ph="1"/>
      <c r="AQ35" s="1" ph="1"/>
      <c r="AR35" s="1" ph="1"/>
      <c r="AS35" s="1" ph="1"/>
      <c r="AV35" s="1" ph="1"/>
      <c r="AX35" s="1" ph="1"/>
      <c r="AY35" s="1" ph="1"/>
    </row>
    <row r="36" spans="1:51" ht="30" customHeight="1" x14ac:dyDescent="0.45">
      <c r="A36" s="68"/>
      <c r="B36" s="406"/>
      <c r="C36" s="9">
        <v>3</v>
      </c>
      <c r="D36" s="22" ph="1"/>
      <c r="E36" s="72"/>
      <c r="F36" s="35" ph="1"/>
      <c r="G36" s="36"/>
      <c r="H36" s="56"/>
      <c r="I36" s="57"/>
      <c r="J36" s="57"/>
      <c r="K36" s="58"/>
      <c r="L36" s="56">
        <f t="shared" si="1"/>
        <v>0</v>
      </c>
      <c r="M36" s="56"/>
      <c r="N36" s="57"/>
      <c r="O36" s="57"/>
      <c r="P36" s="58"/>
      <c r="Q36" s="56">
        <f t="shared" si="2"/>
        <v>0</v>
      </c>
      <c r="R36" s="9" t="str">
        <f t="shared" si="3"/>
        <v/>
      </c>
      <c r="S36" s="104" t="str">
        <f t="shared" si="4"/>
        <v/>
      </c>
    </row>
    <row r="37" spans="1:51" ht="30" customHeight="1" x14ac:dyDescent="0.45">
      <c r="A37" s="69"/>
      <c r="B37" s="406"/>
      <c r="C37" s="10">
        <v>4</v>
      </c>
      <c r="D37" s="23" ph="1"/>
      <c r="E37" s="77"/>
      <c r="F37" s="37" ph="1"/>
      <c r="G37" s="38"/>
      <c r="H37" s="51"/>
      <c r="I37" s="52"/>
      <c r="J37" s="52"/>
      <c r="K37" s="24"/>
      <c r="L37" s="51">
        <f t="shared" si="1"/>
        <v>0</v>
      </c>
      <c r="M37" s="51"/>
      <c r="N37" s="52"/>
      <c r="O37" s="52"/>
      <c r="P37" s="24"/>
      <c r="Q37" s="51">
        <f t="shared" si="2"/>
        <v>0</v>
      </c>
      <c r="R37" s="6" t="str">
        <f t="shared" si="3"/>
        <v/>
      </c>
      <c r="S37" s="102" t="str">
        <f t="shared" si="4"/>
        <v/>
      </c>
    </row>
    <row r="38" spans="1:51" ht="30" customHeight="1" x14ac:dyDescent="0.45">
      <c r="A38" s="67"/>
      <c r="B38" s="406"/>
      <c r="C38" s="8">
        <v>5</v>
      </c>
      <c r="D38" s="21" ph="1"/>
      <c r="E38" s="71"/>
      <c r="F38" s="33" ph="1"/>
      <c r="G38" s="34"/>
      <c r="H38" s="53"/>
      <c r="I38" s="54"/>
      <c r="J38" s="54"/>
      <c r="K38" s="55"/>
      <c r="L38" s="53">
        <f t="shared" si="1"/>
        <v>0</v>
      </c>
      <c r="M38" s="53"/>
      <c r="N38" s="54"/>
      <c r="O38" s="54"/>
      <c r="P38" s="55"/>
      <c r="Q38" s="53">
        <f t="shared" si="2"/>
        <v>0</v>
      </c>
      <c r="R38" s="8" t="str">
        <f t="shared" si="3"/>
        <v/>
      </c>
      <c r="S38" s="103" t="str">
        <f t="shared" si="4"/>
        <v/>
      </c>
    </row>
    <row r="39" spans="1:51" ht="30" customHeight="1" x14ac:dyDescent="0.45">
      <c r="A39" s="70"/>
      <c r="B39" s="407"/>
      <c r="C39" s="11">
        <v>6</v>
      </c>
      <c r="D39" s="50" ph="1"/>
      <c r="E39" s="78"/>
      <c r="F39" s="39" ph="1"/>
      <c r="G39" s="40"/>
      <c r="H39" s="56"/>
      <c r="I39" s="57"/>
      <c r="J39" s="57"/>
      <c r="K39" s="58"/>
      <c r="L39" s="56">
        <f t="shared" si="1"/>
        <v>0</v>
      </c>
      <c r="M39" s="56"/>
      <c r="N39" s="57"/>
      <c r="O39" s="57"/>
      <c r="P39" s="58"/>
      <c r="Q39" s="56">
        <f t="shared" si="2"/>
        <v>0</v>
      </c>
      <c r="R39" s="9" t="str">
        <f t="shared" si="3"/>
        <v/>
      </c>
      <c r="S39" s="104" t="str">
        <f t="shared" si="4"/>
        <v/>
      </c>
    </row>
    <row r="40" spans="1:51" ht="30" customHeight="1" x14ac:dyDescent="0.45">
      <c r="A40" s="30"/>
      <c r="B40" s="405">
        <v>7</v>
      </c>
      <c r="C40" s="6">
        <v>1</v>
      </c>
      <c r="D40" s="20" ph="1"/>
      <c r="E40" s="73"/>
      <c r="F40" s="31" ph="1"/>
      <c r="G40" s="32"/>
      <c r="H40" s="51"/>
      <c r="I40" s="52"/>
      <c r="J40" s="52"/>
      <c r="K40" s="24"/>
      <c r="L40" s="51">
        <f t="shared" si="1"/>
        <v>0</v>
      </c>
      <c r="M40" s="51"/>
      <c r="N40" s="52"/>
      <c r="O40" s="52"/>
      <c r="P40" s="24"/>
      <c r="Q40" s="51">
        <f t="shared" si="2"/>
        <v>0</v>
      </c>
      <c r="R40" s="10" t="str">
        <f t="shared" si="3"/>
        <v/>
      </c>
      <c r="S40" s="102" t="str">
        <f t="shared" si="4"/>
        <v/>
      </c>
      <c r="X40" s="1" ph="1"/>
      <c r="Z40" s="1" ph="1"/>
      <c r="AC40" s="1" ph="1"/>
      <c r="AE40" s="1" ph="1"/>
      <c r="AJ40" s="1" ph="1"/>
      <c r="AL40" s="1" ph="1"/>
      <c r="AO40" s="1" ph="1"/>
      <c r="AQ40" s="1" ph="1"/>
      <c r="AR40" s="1" ph="1"/>
      <c r="AS40" s="1" ph="1"/>
      <c r="AV40" s="1" ph="1"/>
      <c r="AX40" s="1" ph="1"/>
      <c r="AY40" s="1" ph="1"/>
    </row>
    <row r="41" spans="1:51" ht="30" customHeight="1" x14ac:dyDescent="0.45">
      <c r="A41" s="67"/>
      <c r="B41" s="406"/>
      <c r="C41" s="8">
        <v>2</v>
      </c>
      <c r="D41" s="21" ph="1"/>
      <c r="E41" s="71"/>
      <c r="F41" s="33" ph="1"/>
      <c r="G41" s="34"/>
      <c r="H41" s="53"/>
      <c r="I41" s="54"/>
      <c r="J41" s="54"/>
      <c r="K41" s="55"/>
      <c r="L41" s="53">
        <f t="shared" si="1"/>
        <v>0</v>
      </c>
      <c r="M41" s="53"/>
      <c r="N41" s="54"/>
      <c r="O41" s="54"/>
      <c r="P41" s="55"/>
      <c r="Q41" s="53">
        <f t="shared" si="2"/>
        <v>0</v>
      </c>
      <c r="R41" s="8" t="str">
        <f t="shared" si="3"/>
        <v/>
      </c>
      <c r="S41" s="103" t="str">
        <f t="shared" si="4"/>
        <v/>
      </c>
      <c r="X41" s="1" ph="1"/>
      <c r="Z41" s="1" ph="1"/>
      <c r="AC41" s="1" ph="1"/>
      <c r="AE41" s="1" ph="1"/>
      <c r="AJ41" s="1" ph="1"/>
      <c r="AL41" s="1" ph="1"/>
      <c r="AO41" s="1" ph="1"/>
      <c r="AQ41" s="1" ph="1"/>
      <c r="AR41" s="1" ph="1"/>
      <c r="AS41" s="1" ph="1"/>
      <c r="AV41" s="1" ph="1"/>
      <c r="AX41" s="1" ph="1"/>
      <c r="AY41" s="1" ph="1"/>
    </row>
    <row r="42" spans="1:51" ht="30" customHeight="1" x14ac:dyDescent="0.45">
      <c r="A42" s="68"/>
      <c r="B42" s="406"/>
      <c r="C42" s="9">
        <v>3</v>
      </c>
      <c r="D42" s="22" ph="1"/>
      <c r="E42" s="72"/>
      <c r="F42" s="35" ph="1"/>
      <c r="G42" s="36"/>
      <c r="H42" s="56"/>
      <c r="I42" s="57"/>
      <c r="J42" s="57"/>
      <c r="K42" s="58"/>
      <c r="L42" s="56">
        <f t="shared" si="1"/>
        <v>0</v>
      </c>
      <c r="M42" s="56"/>
      <c r="N42" s="57"/>
      <c r="O42" s="57"/>
      <c r="P42" s="58"/>
      <c r="Q42" s="56">
        <f t="shared" si="2"/>
        <v>0</v>
      </c>
      <c r="R42" s="9" t="str">
        <f t="shared" si="3"/>
        <v/>
      </c>
      <c r="S42" s="104" t="str">
        <f t="shared" si="4"/>
        <v/>
      </c>
    </row>
    <row r="43" spans="1:51" ht="30" customHeight="1" x14ac:dyDescent="0.45">
      <c r="A43" s="69"/>
      <c r="B43" s="406"/>
      <c r="C43" s="10">
        <v>4</v>
      </c>
      <c r="D43" s="23" ph="1"/>
      <c r="E43" s="77"/>
      <c r="F43" s="37" ph="1"/>
      <c r="G43" s="38"/>
      <c r="H43" s="59"/>
      <c r="I43" s="60"/>
      <c r="J43" s="60"/>
      <c r="K43" s="61"/>
      <c r="L43" s="59">
        <f t="shared" si="1"/>
        <v>0</v>
      </c>
      <c r="M43" s="59"/>
      <c r="N43" s="60"/>
      <c r="O43" s="60"/>
      <c r="P43" s="61"/>
      <c r="Q43" s="59">
        <f t="shared" si="2"/>
        <v>0</v>
      </c>
      <c r="R43" s="6" t="str">
        <f t="shared" si="3"/>
        <v/>
      </c>
      <c r="S43" s="102" t="str">
        <f t="shared" si="4"/>
        <v/>
      </c>
    </row>
    <row r="44" spans="1:51" ht="30" customHeight="1" x14ac:dyDescent="0.45">
      <c r="A44" s="67"/>
      <c r="B44" s="406"/>
      <c r="C44" s="8">
        <v>5</v>
      </c>
      <c r="D44" s="21" ph="1"/>
      <c r="E44" s="71"/>
      <c r="F44" s="33" ph="1"/>
      <c r="G44" s="34"/>
      <c r="H44" s="53"/>
      <c r="I44" s="54"/>
      <c r="J44" s="54"/>
      <c r="K44" s="55"/>
      <c r="L44" s="53">
        <f t="shared" si="1"/>
        <v>0</v>
      </c>
      <c r="M44" s="53"/>
      <c r="N44" s="54"/>
      <c r="O44" s="54"/>
      <c r="P44" s="55"/>
      <c r="Q44" s="53">
        <f t="shared" si="2"/>
        <v>0</v>
      </c>
      <c r="R44" s="8" t="str">
        <f t="shared" si="3"/>
        <v/>
      </c>
      <c r="S44" s="103" t="str">
        <f t="shared" si="4"/>
        <v/>
      </c>
    </row>
    <row r="45" spans="1:51" ht="30" customHeight="1" x14ac:dyDescent="0.45">
      <c r="A45" s="70"/>
      <c r="B45" s="407"/>
      <c r="C45" s="9">
        <v>6</v>
      </c>
      <c r="D45" s="22" ph="1"/>
      <c r="E45" s="72"/>
      <c r="F45" s="35" ph="1"/>
      <c r="G45" s="36"/>
      <c r="H45" s="56"/>
      <c r="I45" s="57"/>
      <c r="J45" s="57"/>
      <c r="K45" s="58"/>
      <c r="L45" s="56">
        <f t="shared" si="1"/>
        <v>0</v>
      </c>
      <c r="M45" s="56"/>
      <c r="N45" s="57"/>
      <c r="O45" s="57"/>
      <c r="P45" s="58"/>
      <c r="Q45" s="56">
        <f t="shared" si="2"/>
        <v>0</v>
      </c>
      <c r="R45" s="11" t="str">
        <f t="shared" si="3"/>
        <v/>
      </c>
      <c r="S45" s="125" t="str">
        <f t="shared" si="4"/>
        <v/>
      </c>
    </row>
    <row r="46" spans="1:51" ht="39.75" customHeight="1" x14ac:dyDescent="0.25">
      <c r="D46" s="13" ph="1"/>
      <c r="F46" s="13" ph="1"/>
      <c r="H46" s="51"/>
      <c r="I46" s="52"/>
      <c r="J46" s="52"/>
      <c r="K46" s="24"/>
      <c r="L46" s="51">
        <f t="shared" si="1"/>
        <v>0</v>
      </c>
      <c r="M46" s="51"/>
      <c r="N46" s="52"/>
      <c r="O46" s="52"/>
      <c r="P46" s="24"/>
      <c r="Q46" s="87">
        <f t="shared" si="2"/>
        <v>0</v>
      </c>
      <c r="R46" s="25"/>
      <c r="S46" s="25"/>
    </row>
    <row r="47" spans="1:51" ht="39.75" customHeight="1" x14ac:dyDescent="0.25">
      <c r="D47" s="13" ph="1"/>
      <c r="F47" s="13" ph="1"/>
      <c r="H47" s="53"/>
      <c r="I47" s="54"/>
      <c r="J47" s="54"/>
      <c r="K47" s="55"/>
      <c r="L47" s="53">
        <f t="shared" si="1"/>
        <v>0</v>
      </c>
      <c r="M47" s="53"/>
      <c r="N47" s="54"/>
      <c r="O47" s="54"/>
      <c r="P47" s="55"/>
      <c r="Q47" s="88">
        <f t="shared" si="2"/>
        <v>0</v>
      </c>
      <c r="R47" s="26"/>
      <c r="S47" s="26"/>
    </row>
    <row r="48" spans="1:51" ht="39.75" customHeight="1" x14ac:dyDescent="0.25">
      <c r="D48" s="13" ph="1"/>
      <c r="F48" s="13" ph="1"/>
      <c r="H48" s="56"/>
      <c r="I48" s="57"/>
      <c r="J48" s="57"/>
      <c r="K48" s="58"/>
      <c r="L48" s="56">
        <f t="shared" si="1"/>
        <v>0</v>
      </c>
      <c r="M48" s="56"/>
      <c r="N48" s="57"/>
      <c r="O48" s="57"/>
      <c r="P48" s="58"/>
      <c r="Q48" s="89">
        <f t="shared" si="2"/>
        <v>0</v>
      </c>
      <c r="R48" s="27"/>
      <c r="S48" s="27"/>
    </row>
    <row r="49" spans="4:19" ht="39.75" customHeight="1" x14ac:dyDescent="0.25">
      <c r="D49" s="13" ph="1"/>
      <c r="F49" s="13" ph="1"/>
      <c r="H49" s="51"/>
      <c r="I49" s="52"/>
      <c r="J49" s="52"/>
      <c r="K49" s="24"/>
      <c r="L49" s="51">
        <f t="shared" si="1"/>
        <v>0</v>
      </c>
      <c r="M49" s="51"/>
      <c r="N49" s="52"/>
      <c r="O49" s="52"/>
      <c r="P49" s="24"/>
      <c r="Q49" s="87">
        <f t="shared" si="2"/>
        <v>0</v>
      </c>
      <c r="R49" s="25"/>
      <c r="S49" s="25"/>
    </row>
    <row r="50" spans="4:19" ht="39.75" customHeight="1" x14ac:dyDescent="0.25">
      <c r="D50" s="13" ph="1"/>
      <c r="F50" s="13" ph="1"/>
      <c r="H50" s="53"/>
      <c r="I50" s="54"/>
      <c r="J50" s="54"/>
      <c r="K50" s="55"/>
      <c r="L50" s="53">
        <f t="shared" si="1"/>
        <v>0</v>
      </c>
      <c r="M50" s="53"/>
      <c r="N50" s="54"/>
      <c r="O50" s="54"/>
      <c r="P50" s="55"/>
      <c r="Q50" s="88">
        <f t="shared" si="2"/>
        <v>0</v>
      </c>
      <c r="R50" s="26"/>
      <c r="S50" s="26"/>
    </row>
    <row r="51" spans="4:19" ht="39.75" customHeight="1" x14ac:dyDescent="0.25">
      <c r="D51" s="13" ph="1"/>
      <c r="F51" s="13" ph="1"/>
      <c r="H51" s="56"/>
      <c r="I51" s="57"/>
      <c r="J51" s="57"/>
      <c r="K51" s="58"/>
      <c r="L51" s="56">
        <f t="shared" si="1"/>
        <v>0</v>
      </c>
      <c r="M51" s="56"/>
      <c r="N51" s="57"/>
      <c r="O51" s="57"/>
      <c r="P51" s="58"/>
      <c r="Q51" s="89">
        <f t="shared" si="2"/>
        <v>0</v>
      </c>
      <c r="R51" s="27"/>
      <c r="S51" s="27"/>
    </row>
    <row r="52" spans="4:19" ht="39.75" customHeight="1" x14ac:dyDescent="0.25">
      <c r="D52" s="13" ph="1"/>
      <c r="F52" s="13" ph="1"/>
    </row>
    <row r="53" spans="4:19" ht="39.75" customHeight="1" x14ac:dyDescent="0.25">
      <c r="D53" s="13" ph="1"/>
      <c r="F53" s="13" ph="1"/>
    </row>
    <row r="54" spans="4:19" ht="39.75" customHeight="1" x14ac:dyDescent="0.25">
      <c r="D54" s="13" ph="1"/>
      <c r="F54" s="13" ph="1"/>
    </row>
    <row r="55" spans="4:19" ht="39.75" customHeight="1" x14ac:dyDescent="0.25">
      <c r="D55" s="13" ph="1"/>
      <c r="F55" s="13" ph="1"/>
    </row>
    <row r="56" spans="4:19" ht="39.75" customHeight="1" x14ac:dyDescent="0.25">
      <c r="D56" s="13" ph="1"/>
      <c r="F56" s="13" ph="1"/>
    </row>
    <row r="57" spans="4:19" ht="39.75" customHeight="1" x14ac:dyDescent="0.25">
      <c r="D57" s="13" ph="1"/>
      <c r="F57" s="13" ph="1"/>
    </row>
    <row r="58" spans="4:19" ht="39.75" customHeight="1" x14ac:dyDescent="0.25">
      <c r="D58" s="13" ph="1"/>
      <c r="F58" s="13" ph="1"/>
    </row>
    <row r="59" spans="4:19" ht="39.75" customHeight="1" x14ac:dyDescent="0.25">
      <c r="D59" s="13" ph="1"/>
      <c r="F59" s="13" ph="1"/>
    </row>
    <row r="60" spans="4:19" ht="39.75" customHeight="1" x14ac:dyDescent="0.25">
      <c r="D60" s="13" ph="1"/>
      <c r="F60" s="13" ph="1"/>
    </row>
    <row r="61" spans="4:19" ht="39.75" customHeight="1" x14ac:dyDescent="0.25">
      <c r="D61" s="13" ph="1"/>
      <c r="F61" s="13" ph="1"/>
    </row>
    <row r="62" spans="4:19" ht="39.75" customHeight="1" x14ac:dyDescent="0.25">
      <c r="D62" s="13" ph="1"/>
      <c r="F62" s="13" ph="1"/>
    </row>
    <row r="63" spans="4:19" ht="39.75" customHeight="1" x14ac:dyDescent="0.25">
      <c r="D63" s="13" ph="1"/>
      <c r="F63" s="13" ph="1"/>
    </row>
    <row r="64" spans="4:19" ht="39.75" customHeight="1" x14ac:dyDescent="0.25">
      <c r="D64" s="13" ph="1"/>
      <c r="F64" s="13" ph="1"/>
    </row>
    <row r="65" spans="4:6" ht="39.75" customHeight="1" x14ac:dyDescent="0.25">
      <c r="D65" s="13" ph="1"/>
      <c r="F65" s="13" ph="1"/>
    </row>
    <row r="66" spans="4:6" ht="39.75" customHeight="1" x14ac:dyDescent="0.25">
      <c r="D66" s="13" ph="1"/>
      <c r="F66" s="13" ph="1"/>
    </row>
    <row r="67" spans="4:6" ht="39.75" customHeight="1" x14ac:dyDescent="0.25">
      <c r="D67" s="13" ph="1"/>
      <c r="F67" s="13" ph="1"/>
    </row>
    <row r="68" spans="4:6" ht="39.75" customHeight="1" x14ac:dyDescent="0.25">
      <c r="D68" s="13" ph="1"/>
      <c r="F68" s="13" ph="1"/>
    </row>
    <row r="69" spans="4:6" ht="39.75" customHeight="1" x14ac:dyDescent="0.25">
      <c r="D69" s="13" ph="1"/>
      <c r="F69" s="13" ph="1"/>
    </row>
    <row r="70" spans="4:6" ht="39.75" customHeight="1" x14ac:dyDescent="0.25">
      <c r="D70" s="13" ph="1"/>
      <c r="F70" s="13" ph="1"/>
    </row>
    <row r="71" spans="4:6" ht="39.75" customHeight="1" x14ac:dyDescent="0.25">
      <c r="D71" s="13" ph="1"/>
      <c r="F71" s="13" ph="1"/>
    </row>
    <row r="72" spans="4:6" ht="39.75" customHeight="1" x14ac:dyDescent="0.25">
      <c r="D72" s="13" ph="1"/>
      <c r="F72" s="13" ph="1"/>
    </row>
    <row r="73" spans="4:6" ht="39.75" customHeight="1" x14ac:dyDescent="0.25">
      <c r="D73" s="13" ph="1"/>
      <c r="F73" s="13" ph="1"/>
    </row>
    <row r="74" spans="4:6" ht="39.75" customHeight="1" x14ac:dyDescent="0.25">
      <c r="D74" s="13" ph="1"/>
      <c r="F74" s="13" ph="1"/>
    </row>
    <row r="75" spans="4:6" ht="39.75" customHeight="1" x14ac:dyDescent="0.25">
      <c r="D75" s="13" ph="1"/>
      <c r="F75" s="13" ph="1"/>
    </row>
    <row r="76" spans="4:6" ht="39.75" customHeight="1" x14ac:dyDescent="0.25">
      <c r="D76" s="13" ph="1"/>
      <c r="F76" s="13" ph="1"/>
    </row>
    <row r="77" spans="4:6" ht="39.75" customHeight="1" x14ac:dyDescent="0.25">
      <c r="D77" s="13" ph="1"/>
      <c r="F77" s="13" ph="1"/>
    </row>
    <row r="78" spans="4:6" ht="39.75" customHeight="1" x14ac:dyDescent="0.25">
      <c r="D78" s="13" ph="1"/>
      <c r="F78" s="13" ph="1"/>
    </row>
    <row r="79" spans="4:6" ht="39.75" customHeight="1" x14ac:dyDescent="0.25">
      <c r="D79" s="13" ph="1"/>
      <c r="F79" s="13" ph="1"/>
    </row>
    <row r="80" spans="4:6" ht="39.75" customHeight="1" x14ac:dyDescent="0.25">
      <c r="D80" s="13" ph="1"/>
      <c r="F80" s="13" ph="1"/>
    </row>
    <row r="81" spans="4:6" ht="39.75" customHeight="1" x14ac:dyDescent="0.25">
      <c r="D81" s="13" ph="1"/>
      <c r="F81" s="13" ph="1"/>
    </row>
    <row r="82" spans="4:6" ht="39.75" customHeight="1" x14ac:dyDescent="0.25">
      <c r="D82" s="13" ph="1"/>
      <c r="F82" s="13" ph="1"/>
    </row>
    <row r="83" spans="4:6" ht="39.75" customHeight="1" x14ac:dyDescent="0.25">
      <c r="D83" s="13" ph="1"/>
      <c r="F83" s="13" ph="1"/>
    </row>
    <row r="84" spans="4:6" ht="39.75" customHeight="1" x14ac:dyDescent="0.25">
      <c r="D84" s="13" ph="1"/>
      <c r="F84" s="13" ph="1"/>
    </row>
    <row r="85" spans="4:6" ht="39.75" customHeight="1" x14ac:dyDescent="0.25">
      <c r="D85" s="13" ph="1"/>
      <c r="F85" s="13" ph="1"/>
    </row>
    <row r="86" spans="4:6" ht="39.75" customHeight="1" x14ac:dyDescent="0.25">
      <c r="D86" s="13" ph="1"/>
      <c r="F86" s="13" ph="1"/>
    </row>
    <row r="87" spans="4:6" ht="39.75" customHeight="1" x14ac:dyDescent="0.25">
      <c r="D87" s="13" ph="1"/>
      <c r="F87" s="13" ph="1"/>
    </row>
    <row r="88" spans="4:6" ht="39.75" customHeight="1" x14ac:dyDescent="0.25">
      <c r="D88" s="13" ph="1"/>
      <c r="F88" s="13" ph="1"/>
    </row>
    <row r="89" spans="4:6" ht="39.75" customHeight="1" x14ac:dyDescent="0.25">
      <c r="D89" s="13" ph="1"/>
      <c r="F89" s="13" ph="1"/>
    </row>
    <row r="90" spans="4:6" ht="39.75" customHeight="1" x14ac:dyDescent="0.25">
      <c r="D90" s="13" ph="1"/>
      <c r="F90" s="13" ph="1"/>
    </row>
    <row r="91" spans="4:6" ht="39.75" customHeight="1" x14ac:dyDescent="0.25">
      <c r="D91" s="13" ph="1"/>
      <c r="F91" s="13" ph="1"/>
    </row>
    <row r="92" spans="4:6" ht="39.75" customHeight="1" x14ac:dyDescent="0.25">
      <c r="D92" s="13" ph="1"/>
      <c r="F92" s="13" ph="1"/>
    </row>
    <row r="93" spans="4:6" ht="39.75" customHeight="1" x14ac:dyDescent="0.25">
      <c r="D93" s="13" ph="1"/>
      <c r="F93" s="13" ph="1"/>
    </row>
    <row r="94" spans="4:6" ht="39.75" customHeight="1" x14ac:dyDescent="0.25">
      <c r="D94" s="13" ph="1"/>
      <c r="F94" s="13" ph="1"/>
    </row>
    <row r="95" spans="4:6" ht="39.75" customHeight="1" x14ac:dyDescent="0.25">
      <c r="D95" s="13" ph="1"/>
      <c r="F95" s="13" ph="1"/>
    </row>
    <row r="96" spans="4:6" ht="39.75" customHeight="1" x14ac:dyDescent="0.25">
      <c r="D96" s="13" ph="1"/>
      <c r="F96" s="13" ph="1"/>
    </row>
    <row r="97" spans="4:6" ht="39.75" customHeight="1" x14ac:dyDescent="0.25">
      <c r="D97" s="13" ph="1"/>
      <c r="F97" s="13" ph="1"/>
    </row>
    <row r="98" spans="4:6" ht="39.75" customHeight="1" x14ac:dyDescent="0.25">
      <c r="D98" s="13" ph="1"/>
      <c r="F98" s="13" ph="1"/>
    </row>
    <row r="99" spans="4:6" ht="39.75" customHeight="1" x14ac:dyDescent="0.25">
      <c r="D99" s="13" ph="1"/>
      <c r="F99" s="13" ph="1"/>
    </row>
    <row r="100" spans="4:6" ht="39.75" customHeight="1" x14ac:dyDescent="0.25">
      <c r="D100" s="13" ph="1"/>
      <c r="F100" s="13" ph="1"/>
    </row>
    <row r="101" spans="4:6" ht="39.75" customHeight="1" x14ac:dyDescent="0.25">
      <c r="D101" s="13" ph="1"/>
      <c r="F101" s="13" ph="1"/>
    </row>
    <row r="102" spans="4:6" ht="39.75" customHeight="1" x14ac:dyDescent="0.25">
      <c r="D102" s="13" ph="1"/>
      <c r="F102" s="13" ph="1"/>
    </row>
    <row r="103" spans="4:6" ht="39.75" customHeight="1" x14ac:dyDescent="0.25">
      <c r="D103" s="13" ph="1"/>
      <c r="F103" s="13" ph="1"/>
    </row>
    <row r="104" spans="4:6" ht="39.75" customHeight="1" x14ac:dyDescent="0.25">
      <c r="D104" s="13" ph="1"/>
      <c r="F104" s="13" ph="1"/>
    </row>
    <row r="105" spans="4:6" ht="39.75" customHeight="1" x14ac:dyDescent="0.25">
      <c r="D105" s="13" ph="1"/>
      <c r="F105" s="13" ph="1"/>
    </row>
    <row r="106" spans="4:6" ht="39.75" customHeight="1" x14ac:dyDescent="0.25">
      <c r="D106" s="13" ph="1"/>
      <c r="F106" s="13" ph="1"/>
    </row>
    <row r="107" spans="4:6" ht="39.75" customHeight="1" x14ac:dyDescent="0.25">
      <c r="D107" s="13" ph="1"/>
      <c r="F107" s="13" ph="1"/>
    </row>
    <row r="108" spans="4:6" ht="39.75" customHeight="1" x14ac:dyDescent="0.25">
      <c r="D108" s="13" ph="1"/>
      <c r="F108" s="13" ph="1"/>
    </row>
    <row r="109" spans="4:6" ht="39.75" customHeight="1" x14ac:dyDescent="0.25">
      <c r="D109" s="13" ph="1"/>
      <c r="F109" s="13" ph="1"/>
    </row>
    <row r="110" spans="4:6" ht="39.75" customHeight="1" x14ac:dyDescent="0.25">
      <c r="D110" s="13" ph="1"/>
      <c r="F110" s="13" ph="1"/>
    </row>
    <row r="111" spans="4:6" ht="39.75" customHeight="1" x14ac:dyDescent="0.25">
      <c r="D111" s="13" ph="1"/>
      <c r="F111" s="13" ph="1"/>
    </row>
    <row r="112" spans="4:6" ht="39.75" customHeight="1" x14ac:dyDescent="0.25">
      <c r="D112" s="13" ph="1"/>
      <c r="F112" s="13" ph="1"/>
    </row>
    <row r="113" spans="4:6" ht="39.75" customHeight="1" x14ac:dyDescent="0.25">
      <c r="D113" s="13" ph="1"/>
      <c r="F113" s="13" ph="1"/>
    </row>
    <row r="114" spans="4:6" ht="39.75" customHeight="1" x14ac:dyDescent="0.25">
      <c r="D114" s="13" ph="1"/>
      <c r="F114" s="13" ph="1"/>
    </row>
    <row r="115" spans="4:6" ht="39.75" customHeight="1" x14ac:dyDescent="0.25">
      <c r="D115" s="13" ph="1"/>
      <c r="F115" s="13" ph="1"/>
    </row>
    <row r="116" spans="4:6" ht="39.75" customHeight="1" x14ac:dyDescent="0.25">
      <c r="D116" s="13" ph="1"/>
      <c r="F116" s="13" ph="1"/>
    </row>
    <row r="117" spans="4:6" ht="39.75" customHeight="1" x14ac:dyDescent="0.25">
      <c r="D117" s="13" ph="1"/>
      <c r="F117" s="13" ph="1"/>
    </row>
    <row r="118" spans="4:6" ht="39.75" customHeight="1" x14ac:dyDescent="0.25">
      <c r="D118" s="13" ph="1"/>
      <c r="F118" s="13" ph="1"/>
    </row>
    <row r="119" spans="4:6" ht="39.75" customHeight="1" x14ac:dyDescent="0.25">
      <c r="D119" s="13" ph="1"/>
      <c r="F119" s="13" ph="1"/>
    </row>
    <row r="120" spans="4:6" ht="39.75" customHeight="1" x14ac:dyDescent="0.25">
      <c r="D120" s="13" ph="1"/>
      <c r="F120" s="13" ph="1"/>
    </row>
    <row r="121" spans="4:6" ht="39.75" customHeight="1" x14ac:dyDescent="0.25">
      <c r="D121" s="13" ph="1"/>
      <c r="F121" s="13" ph="1"/>
    </row>
    <row r="122" spans="4:6" ht="39.75" customHeight="1" x14ac:dyDescent="0.25">
      <c r="D122" s="13" ph="1"/>
      <c r="F122" s="13" ph="1"/>
    </row>
    <row r="123" spans="4:6" ht="39.75" customHeight="1" x14ac:dyDescent="0.25">
      <c r="D123" s="13" ph="1"/>
      <c r="F123" s="13" ph="1"/>
    </row>
    <row r="124" spans="4:6" ht="39.75" customHeight="1" x14ac:dyDescent="0.25">
      <c r="D124" s="13" ph="1"/>
      <c r="F124" s="13" ph="1"/>
    </row>
    <row r="125" spans="4:6" ht="39.75" customHeight="1" x14ac:dyDescent="0.25">
      <c r="D125" s="13" ph="1"/>
      <c r="F125" s="13" ph="1"/>
    </row>
    <row r="126" spans="4:6" ht="39.75" customHeight="1" x14ac:dyDescent="0.25">
      <c r="D126" s="13" ph="1"/>
      <c r="F126" s="13" ph="1"/>
    </row>
    <row r="127" spans="4:6" ht="39.75" customHeight="1" x14ac:dyDescent="0.25">
      <c r="D127" s="13" ph="1"/>
      <c r="F127" s="13" ph="1"/>
    </row>
    <row r="128" spans="4:6" ht="39.75" customHeight="1" x14ac:dyDescent="0.25">
      <c r="D128" s="13" ph="1"/>
      <c r="F128" s="13" ph="1"/>
    </row>
    <row r="129" spans="4:6" ht="39.75" customHeight="1" x14ac:dyDescent="0.25">
      <c r="D129" s="13" ph="1"/>
      <c r="F129" s="13" ph="1"/>
    </row>
    <row r="130" spans="4:6" ht="39.75" customHeight="1" x14ac:dyDescent="0.25">
      <c r="D130" s="13" ph="1"/>
      <c r="F130" s="13" ph="1"/>
    </row>
    <row r="131" spans="4:6" ht="39.75" customHeight="1" x14ac:dyDescent="0.25">
      <c r="D131" s="13" ph="1"/>
      <c r="F131" s="13" ph="1"/>
    </row>
    <row r="132" spans="4:6" ht="39.75" customHeight="1" x14ac:dyDescent="0.25">
      <c r="D132" s="13" ph="1"/>
      <c r="F132" s="13" ph="1"/>
    </row>
    <row r="133" spans="4:6" ht="39.75" customHeight="1" x14ac:dyDescent="0.25">
      <c r="D133" s="13" ph="1"/>
      <c r="F133" s="13" ph="1"/>
    </row>
    <row r="134" spans="4:6" ht="39.75" customHeight="1" x14ac:dyDescent="0.25">
      <c r="D134" s="13" ph="1"/>
      <c r="F134" s="13" ph="1"/>
    </row>
    <row r="135" spans="4:6" ht="39.75" customHeight="1" x14ac:dyDescent="0.25">
      <c r="D135" s="13" ph="1"/>
      <c r="F135" s="13" ph="1"/>
    </row>
    <row r="136" spans="4:6" ht="39.75" customHeight="1" x14ac:dyDescent="0.25">
      <c r="D136" s="13" ph="1"/>
      <c r="F136" s="13" ph="1"/>
    </row>
    <row r="137" spans="4:6" ht="39.75" customHeight="1" x14ac:dyDescent="0.25">
      <c r="D137" s="13" ph="1"/>
      <c r="F137" s="13" ph="1"/>
    </row>
    <row r="138" spans="4:6" ht="39.75" customHeight="1" x14ac:dyDescent="0.25">
      <c r="D138" s="13" ph="1"/>
      <c r="F138" s="13" ph="1"/>
    </row>
    <row r="139" spans="4:6" ht="39.75" customHeight="1" x14ac:dyDescent="0.25">
      <c r="D139" s="13" ph="1"/>
      <c r="F139" s="13" ph="1"/>
    </row>
    <row r="140" spans="4:6" ht="39.75" customHeight="1" x14ac:dyDescent="0.25">
      <c r="D140" s="13" ph="1"/>
      <c r="F140" s="13" ph="1"/>
    </row>
    <row r="141" spans="4:6" ht="39.75" customHeight="1" x14ac:dyDescent="0.25">
      <c r="D141" s="13" ph="1"/>
      <c r="F141" s="13" ph="1"/>
    </row>
    <row r="142" spans="4:6" ht="39.75" customHeight="1" x14ac:dyDescent="0.25">
      <c r="D142" s="13" ph="1"/>
      <c r="F142" s="13" ph="1"/>
    </row>
    <row r="143" spans="4:6" ht="39.75" customHeight="1" x14ac:dyDescent="0.25">
      <c r="D143" s="13" ph="1"/>
      <c r="F143" s="13" ph="1"/>
    </row>
    <row r="144" spans="4:6" ht="39.75" customHeight="1" x14ac:dyDescent="0.25">
      <c r="D144" s="13" ph="1"/>
      <c r="F144" s="13" ph="1"/>
    </row>
    <row r="145" spans="4:6" ht="39.75" customHeight="1" x14ac:dyDescent="0.25">
      <c r="D145" s="13" ph="1"/>
      <c r="F145" s="13" ph="1"/>
    </row>
    <row r="146" spans="4:6" ht="39.75" customHeight="1" x14ac:dyDescent="0.25">
      <c r="D146" s="13" ph="1"/>
      <c r="F146" s="13" ph="1"/>
    </row>
    <row r="147" spans="4:6" ht="39.75" customHeight="1" x14ac:dyDescent="0.25">
      <c r="D147" s="13" ph="1"/>
      <c r="F147" s="13" ph="1"/>
    </row>
    <row r="148" spans="4:6" ht="39.75" customHeight="1" x14ac:dyDescent="0.25">
      <c r="D148" s="13" ph="1"/>
      <c r="F148" s="13" ph="1"/>
    </row>
    <row r="149" spans="4:6" ht="39.75" customHeight="1" x14ac:dyDescent="0.25">
      <c r="D149" s="13" ph="1"/>
      <c r="F149" s="13" ph="1"/>
    </row>
    <row r="150" spans="4:6" ht="39.75" customHeight="1" x14ac:dyDescent="0.25">
      <c r="D150" s="13" ph="1"/>
      <c r="F150" s="13" ph="1"/>
    </row>
    <row r="151" spans="4:6" ht="39.75" customHeight="1" x14ac:dyDescent="0.25">
      <c r="D151" s="13" ph="1"/>
      <c r="F151" s="13" ph="1"/>
    </row>
    <row r="152" spans="4:6" ht="39.75" customHeight="1" x14ac:dyDescent="0.25">
      <c r="D152" s="13" ph="1"/>
      <c r="F152" s="13" ph="1"/>
    </row>
    <row r="153" spans="4:6" ht="39.75" customHeight="1" x14ac:dyDescent="0.25">
      <c r="D153" s="13" ph="1"/>
      <c r="F153" s="13" ph="1"/>
    </row>
    <row r="154" spans="4:6" ht="39.75" customHeight="1" x14ac:dyDescent="0.25">
      <c r="D154" s="13" ph="1"/>
      <c r="F154" s="13" ph="1"/>
    </row>
    <row r="155" spans="4:6" ht="39.75" customHeight="1" x14ac:dyDescent="0.25">
      <c r="D155" s="13" ph="1"/>
      <c r="F155" s="13" ph="1"/>
    </row>
    <row r="156" spans="4:6" ht="39.75" customHeight="1" x14ac:dyDescent="0.25">
      <c r="D156" s="13" ph="1"/>
      <c r="F156" s="13" ph="1"/>
    </row>
    <row r="157" spans="4:6" ht="39.75" customHeight="1" x14ac:dyDescent="0.25">
      <c r="D157" s="13" ph="1"/>
      <c r="F157" s="13" ph="1"/>
    </row>
    <row r="158" spans="4:6" ht="39.75" customHeight="1" x14ac:dyDescent="0.25">
      <c r="D158" s="13" ph="1"/>
      <c r="F158" s="13" ph="1"/>
    </row>
    <row r="159" spans="4:6" ht="39.75" customHeight="1" x14ac:dyDescent="0.25">
      <c r="D159" s="13" ph="1"/>
      <c r="F159" s="13" ph="1"/>
    </row>
    <row r="160" spans="4:6" ht="39.75" customHeight="1" x14ac:dyDescent="0.25">
      <c r="D160" s="13" ph="1"/>
      <c r="F160" s="13" ph="1"/>
    </row>
    <row r="161" spans="4:6" ht="39.75" customHeight="1" x14ac:dyDescent="0.25">
      <c r="D161" s="13" ph="1"/>
      <c r="F161" s="13" ph="1"/>
    </row>
    <row r="162" spans="4:6" ht="39.75" customHeight="1" x14ac:dyDescent="0.25">
      <c r="D162" s="13" ph="1"/>
      <c r="F162" s="13" ph="1"/>
    </row>
    <row r="163" spans="4:6" ht="39.75" customHeight="1" x14ac:dyDescent="0.25">
      <c r="D163" s="13" ph="1"/>
      <c r="F163" s="13" ph="1"/>
    </row>
    <row r="164" spans="4:6" ht="39.75" customHeight="1" x14ac:dyDescent="0.25">
      <c r="D164" s="13" ph="1"/>
      <c r="F164" s="13" ph="1"/>
    </row>
    <row r="165" spans="4:6" ht="39.75" customHeight="1" x14ac:dyDescent="0.25">
      <c r="D165" s="13" ph="1"/>
      <c r="F165" s="13" ph="1"/>
    </row>
    <row r="166" spans="4:6" ht="39.75" customHeight="1" x14ac:dyDescent="0.25">
      <c r="D166" s="13" ph="1"/>
      <c r="F166" s="13" ph="1"/>
    </row>
    <row r="167" spans="4:6" ht="39.75" customHeight="1" x14ac:dyDescent="0.25">
      <c r="D167" s="13" ph="1"/>
      <c r="F167" s="13" ph="1"/>
    </row>
    <row r="168" spans="4:6" ht="39.75" customHeight="1" x14ac:dyDescent="0.25">
      <c r="D168" s="13" ph="1"/>
      <c r="F168" s="13" ph="1"/>
    </row>
    <row r="169" spans="4:6" ht="39.75" customHeight="1" x14ac:dyDescent="0.25">
      <c r="D169" s="13" ph="1"/>
      <c r="F169" s="13" ph="1"/>
    </row>
    <row r="170" spans="4:6" ht="39.75" customHeight="1" x14ac:dyDescent="0.25">
      <c r="D170" s="13" ph="1"/>
      <c r="F170" s="13" ph="1"/>
    </row>
    <row r="171" spans="4:6" ht="39.75" customHeight="1" x14ac:dyDescent="0.25">
      <c r="D171" s="13" ph="1"/>
      <c r="F171" s="13" ph="1"/>
    </row>
    <row r="172" spans="4:6" ht="39.75" customHeight="1" x14ac:dyDescent="0.25">
      <c r="D172" s="13" ph="1"/>
      <c r="F172" s="13" ph="1"/>
    </row>
    <row r="173" spans="4:6" ht="39.75" customHeight="1" x14ac:dyDescent="0.25">
      <c r="D173" s="13" ph="1"/>
      <c r="F173" s="13" ph="1"/>
    </row>
    <row r="174" spans="4:6" ht="39.75" customHeight="1" x14ac:dyDescent="0.25">
      <c r="D174" s="13" ph="1"/>
      <c r="F174" s="13" ph="1"/>
    </row>
    <row r="175" spans="4:6" ht="39.75" customHeight="1" x14ac:dyDescent="0.25">
      <c r="D175" s="13" ph="1"/>
      <c r="F175" s="13" ph="1"/>
    </row>
    <row r="176" spans="4:6" ht="39.75" customHeight="1" x14ac:dyDescent="0.25">
      <c r="D176" s="13" ph="1"/>
      <c r="F176" s="13" ph="1"/>
    </row>
    <row r="177" spans="4:6" ht="39.75" customHeight="1" x14ac:dyDescent="0.25">
      <c r="D177" s="13" ph="1"/>
      <c r="F177" s="13" ph="1"/>
    </row>
    <row r="178" spans="4:6" ht="39.75" customHeight="1" x14ac:dyDescent="0.25">
      <c r="D178" s="13" ph="1"/>
      <c r="F178" s="13" ph="1"/>
    </row>
    <row r="179" spans="4:6" ht="39.75" customHeight="1" x14ac:dyDescent="0.25">
      <c r="D179" s="13" ph="1"/>
      <c r="F179" s="13" ph="1"/>
    </row>
    <row r="180" spans="4:6" ht="39.75" customHeight="1" x14ac:dyDescent="0.25">
      <c r="D180" s="13" ph="1"/>
      <c r="F180" s="13" ph="1"/>
    </row>
    <row r="181" spans="4:6" ht="39.75" customHeight="1" x14ac:dyDescent="0.25">
      <c r="D181" s="13" ph="1"/>
      <c r="F181" s="13" ph="1"/>
    </row>
    <row r="182" spans="4:6" ht="39.75" customHeight="1" x14ac:dyDescent="0.25">
      <c r="D182" s="13" ph="1"/>
      <c r="F182" s="13" ph="1"/>
    </row>
    <row r="183" spans="4:6" ht="39.75" customHeight="1" x14ac:dyDescent="0.25">
      <c r="D183" s="13" ph="1"/>
      <c r="F183" s="13" ph="1"/>
    </row>
    <row r="184" spans="4:6" ht="39.75" customHeight="1" x14ac:dyDescent="0.25">
      <c r="D184" s="13" ph="1"/>
      <c r="F184" s="13" ph="1"/>
    </row>
    <row r="185" spans="4:6" ht="39.75" customHeight="1" x14ac:dyDescent="0.25">
      <c r="D185" s="13" ph="1"/>
      <c r="F185" s="13" ph="1"/>
    </row>
    <row r="186" spans="4:6" ht="39.75" customHeight="1" x14ac:dyDescent="0.25">
      <c r="D186" s="13" ph="1"/>
      <c r="F186" s="13" ph="1"/>
    </row>
    <row r="187" spans="4:6" ht="39.75" customHeight="1" x14ac:dyDescent="0.25">
      <c r="D187" s="13" ph="1"/>
      <c r="F187" s="13" ph="1"/>
    </row>
    <row r="188" spans="4:6" ht="39.75" customHeight="1" x14ac:dyDescent="0.25">
      <c r="D188" s="13" ph="1"/>
      <c r="F188" s="13" ph="1"/>
    </row>
    <row r="189" spans="4:6" ht="39.75" customHeight="1" x14ac:dyDescent="0.25">
      <c r="D189" s="13" ph="1"/>
      <c r="F189" s="13" ph="1"/>
    </row>
    <row r="190" spans="4:6" ht="39.75" customHeight="1" x14ac:dyDescent="0.25">
      <c r="D190" s="13" ph="1"/>
      <c r="F190" s="13" ph="1"/>
    </row>
    <row r="191" spans="4:6" ht="39.75" customHeight="1" x14ac:dyDescent="0.25">
      <c r="D191" s="13" ph="1"/>
      <c r="F191" s="13" ph="1"/>
    </row>
    <row r="192" spans="4:6" ht="39.75" customHeight="1" x14ac:dyDescent="0.25">
      <c r="D192" s="13" ph="1"/>
      <c r="F192" s="13" ph="1"/>
    </row>
    <row r="193" spans="4:6" ht="39.75" customHeight="1" x14ac:dyDescent="0.25">
      <c r="D193" s="13" ph="1"/>
      <c r="F193" s="13" ph="1"/>
    </row>
    <row r="194" spans="4:6" ht="39.75" customHeight="1" x14ac:dyDescent="0.25">
      <c r="D194" s="13" ph="1"/>
      <c r="F194" s="13" ph="1"/>
    </row>
    <row r="195" spans="4:6" ht="39.75" customHeight="1" x14ac:dyDescent="0.25">
      <c r="D195" s="13" ph="1"/>
      <c r="F195" s="13" ph="1"/>
    </row>
  </sheetData>
  <sortState xmlns:xlrd2="http://schemas.microsoft.com/office/spreadsheetml/2017/richdata2" ref="U3:Y17">
    <sortCondition ref="Y3:Y17"/>
  </sortState>
  <mergeCells count="17">
    <mergeCell ref="H2:L2"/>
    <mergeCell ref="M2:Q2"/>
    <mergeCell ref="R2:R3"/>
    <mergeCell ref="S2:S3"/>
    <mergeCell ref="B40:B45"/>
    <mergeCell ref="B28:B33"/>
    <mergeCell ref="B34:B39"/>
    <mergeCell ref="B22:B27"/>
    <mergeCell ref="B10:B15"/>
    <mergeCell ref="B16:B21"/>
    <mergeCell ref="B4:B9"/>
    <mergeCell ref="G2:G3"/>
    <mergeCell ref="D2:D3"/>
    <mergeCell ref="E2:E3"/>
    <mergeCell ref="B2:B3"/>
    <mergeCell ref="C2:C3"/>
    <mergeCell ref="F2:F3"/>
  </mergeCells>
  <phoneticPr fontId="4" type="Hiragana" alignment="center"/>
  <dataValidations count="1">
    <dataValidation type="list" allowBlank="1" showInputMessage="1" showErrorMessage="1" sqref="M4:P51 H4:K51" xr:uid="{00000000-0002-0000-0400-000000000000}">
      <formula1>"○,×"</formula1>
    </dataValidation>
  </dataValidations>
  <printOptions horizontalCentered="1" verticalCentered="1" gridLinesSet="0"/>
  <pageMargins left="0.59055118110236227" right="0.39370078740157483" top="0.59055118110236227" bottom="0.59055118110236227" header="0.51181102362204722" footer="0.51181102362204722"/>
  <pageSetup paperSize="9" scale="93" orientation="portrait" horizontalDpi="4294967293" verticalDpi="360" r:id="rId1"/>
  <headerFooter alignWithMargins="0"/>
  <rowBreaks count="1" manualBreakCount="1">
    <brk id="27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R195"/>
  <sheetViews>
    <sheetView view="pageBreakPreview" zoomScaleNormal="85" zoomScaleSheetLayoutView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J4" sqref="J4"/>
    </sheetView>
  </sheetViews>
  <sheetFormatPr defaultColWidth="8.875" defaultRowHeight="39.75" customHeight="1" x14ac:dyDescent="0.25"/>
  <cols>
    <col min="1" max="1" width="6.25" style="166" customWidth="1"/>
    <col min="2" max="3" width="3.625" style="166" customWidth="1"/>
    <col min="4" max="4" width="18.625" style="167" customWidth="1"/>
    <col min="5" max="5" width="8.75" style="168" customWidth="1"/>
    <col min="6" max="6" width="3.625" style="139" customWidth="1"/>
    <col min="7" max="7" width="3.625" style="138" customWidth="1"/>
    <col min="8" max="9" width="3.625" style="7" customWidth="1"/>
    <col min="10" max="12" width="3.625" style="1" customWidth="1"/>
    <col min="13" max="14" width="3.625" style="7" customWidth="1"/>
    <col min="15" max="17" width="3.625" style="1" customWidth="1"/>
    <col min="18" max="18" width="5.625" style="1" customWidth="1"/>
    <col min="19" max="19" width="7" style="1" customWidth="1"/>
    <col min="20" max="16384" width="8.875" style="142"/>
  </cols>
  <sheetData>
    <row r="1" spans="1:41" ht="39.75" customHeight="1" x14ac:dyDescent="0.25">
      <c r="A1" s="140"/>
      <c r="B1" s="141" t="s">
        <v>50</v>
      </c>
      <c r="C1" s="140"/>
      <c r="D1" s="140"/>
      <c r="E1" s="140"/>
      <c r="F1" s="126"/>
      <c r="G1" s="126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41" ht="21" customHeight="1" x14ac:dyDescent="0.25">
      <c r="A2" s="143"/>
      <c r="B2" s="426" t="s">
        <v>1</v>
      </c>
      <c r="C2" s="426" t="s">
        <v>2</v>
      </c>
      <c r="D2" s="428" t="s">
        <v>4</v>
      </c>
      <c r="E2" s="430" t="s">
        <v>28</v>
      </c>
      <c r="F2" s="432" t="s">
        <v>29</v>
      </c>
      <c r="G2" s="434" t="s">
        <v>3</v>
      </c>
      <c r="H2" s="408">
        <v>1</v>
      </c>
      <c r="I2" s="409"/>
      <c r="J2" s="409"/>
      <c r="K2" s="409"/>
      <c r="L2" s="410"/>
      <c r="M2" s="408">
        <v>2</v>
      </c>
      <c r="N2" s="409"/>
      <c r="O2" s="409"/>
      <c r="P2" s="409"/>
      <c r="Q2" s="410"/>
      <c r="R2" s="411" t="s">
        <v>9</v>
      </c>
      <c r="S2" s="411" t="s">
        <v>20</v>
      </c>
    </row>
    <row r="3" spans="1:41" ht="54" customHeight="1" x14ac:dyDescent="0.25">
      <c r="A3" s="144"/>
      <c r="B3" s="427"/>
      <c r="C3" s="427"/>
      <c r="D3" s="429"/>
      <c r="E3" s="431"/>
      <c r="F3" s="433"/>
      <c r="G3" s="435"/>
      <c r="H3" s="3">
        <v>1</v>
      </c>
      <c r="I3" s="2">
        <v>2</v>
      </c>
      <c r="J3" s="2">
        <v>3</v>
      </c>
      <c r="K3" s="4">
        <v>4</v>
      </c>
      <c r="L3" s="5" t="s">
        <v>0</v>
      </c>
      <c r="M3" s="3">
        <v>1</v>
      </c>
      <c r="N3" s="2">
        <v>2</v>
      </c>
      <c r="O3" s="2">
        <v>3</v>
      </c>
      <c r="P3" s="4">
        <v>4</v>
      </c>
      <c r="Q3" s="5" t="s">
        <v>0</v>
      </c>
      <c r="R3" s="412"/>
      <c r="S3" s="412"/>
      <c r="W3" s="142" ph="1"/>
    </row>
    <row r="4" spans="1:41" ht="30" customHeight="1" x14ac:dyDescent="0.45">
      <c r="A4" s="145"/>
      <c r="B4" s="423">
        <v>1</v>
      </c>
      <c r="C4" s="146">
        <v>1</v>
      </c>
      <c r="D4" s="147" t="s">
        <v>33</v>
      </c>
      <c r="E4" s="148" t="s">
        <v>31</v>
      </c>
      <c r="F4" s="128"/>
      <c r="G4" s="129" t="s">
        <v>34</v>
      </c>
      <c r="H4" s="51"/>
      <c r="I4" s="52"/>
      <c r="J4" s="52"/>
      <c r="K4" s="24"/>
      <c r="L4" s="51">
        <f t="shared" ref="L4:L27" si="0">COUNTIF(H4:K4,"○")</f>
        <v>0</v>
      </c>
      <c r="M4" s="51"/>
      <c r="N4" s="52"/>
      <c r="O4" s="52"/>
      <c r="P4" s="24"/>
      <c r="Q4" s="51">
        <f>COUNTIF(M4:P4,"○")</f>
        <v>0</v>
      </c>
      <c r="R4" s="6"/>
      <c r="S4" s="102"/>
      <c r="U4" s="142" t="s">
        <v>33</v>
      </c>
      <c r="V4" s="142" t="s">
        <v>31</v>
      </c>
      <c r="W4" s="142" ph="1"/>
      <c r="X4" s="142" t="s">
        <v>34</v>
      </c>
      <c r="Y4" s="142">
        <f t="shared" ref="Y4:Y13" ca="1" si="1">RAND()</f>
        <v>0.68709312677239121</v>
      </c>
      <c r="AB4" s="142" ph="1"/>
      <c r="AF4" s="142" ph="1"/>
      <c r="AK4" s="142" ph="1"/>
      <c r="AO4" s="142" ph="1"/>
    </row>
    <row r="5" spans="1:41" ht="30" customHeight="1" x14ac:dyDescent="0.45">
      <c r="A5" s="145"/>
      <c r="B5" s="424"/>
      <c r="C5" s="151">
        <v>2</v>
      </c>
      <c r="D5" s="152" t="s">
        <v>36</v>
      </c>
      <c r="E5" s="153" t="s">
        <v>31</v>
      </c>
      <c r="F5" s="130"/>
      <c r="G5" s="131" t="s">
        <v>37</v>
      </c>
      <c r="H5" s="53"/>
      <c r="I5" s="54"/>
      <c r="J5" s="54"/>
      <c r="K5" s="55"/>
      <c r="L5" s="53">
        <f t="shared" si="0"/>
        <v>0</v>
      </c>
      <c r="M5" s="53"/>
      <c r="N5" s="54"/>
      <c r="O5" s="54"/>
      <c r="P5" s="55"/>
      <c r="Q5" s="53">
        <f t="shared" ref="Q5:Q27" si="2">COUNTIF(M5:P5,"○")</f>
        <v>0</v>
      </c>
      <c r="R5" s="8"/>
      <c r="S5" s="103"/>
      <c r="U5" s="142" t="s">
        <v>36</v>
      </c>
      <c r="V5" s="142" t="s">
        <v>31</v>
      </c>
      <c r="W5" s="142" ph="1"/>
      <c r="X5" s="142" t="s">
        <v>37</v>
      </c>
      <c r="Y5" s="142">
        <f t="shared" ca="1" si="1"/>
        <v>7.0121357672516038E-2</v>
      </c>
      <c r="AB5" s="142" ph="1"/>
      <c r="AF5" s="142" ph="1"/>
      <c r="AK5" s="142" ph="1"/>
      <c r="AO5" s="142" ph="1"/>
    </row>
    <row r="6" spans="1:41" ht="30" customHeight="1" x14ac:dyDescent="0.45">
      <c r="A6" s="145"/>
      <c r="B6" s="424"/>
      <c r="C6" s="156">
        <v>3</v>
      </c>
      <c r="D6" s="157" t="s">
        <v>40</v>
      </c>
      <c r="E6" s="158" t="s">
        <v>31</v>
      </c>
      <c r="F6" s="132" t="s">
        <v>41</v>
      </c>
      <c r="G6" s="133" t="s">
        <v>34</v>
      </c>
      <c r="H6" s="56"/>
      <c r="I6" s="57"/>
      <c r="J6" s="57"/>
      <c r="K6" s="58"/>
      <c r="L6" s="56">
        <f t="shared" si="0"/>
        <v>0</v>
      </c>
      <c r="M6" s="56"/>
      <c r="N6" s="57"/>
      <c r="O6" s="57"/>
      <c r="P6" s="58"/>
      <c r="Q6" s="56">
        <f t="shared" si="2"/>
        <v>0</v>
      </c>
      <c r="R6" s="9"/>
      <c r="S6" s="104"/>
      <c r="U6" s="142" t="s">
        <v>40</v>
      </c>
      <c r="V6" s="142" t="s">
        <v>31</v>
      </c>
      <c r="W6" s="142" t="s" ph="1">
        <v>41</v>
      </c>
      <c r="X6" s="142" t="s">
        <v>34</v>
      </c>
      <c r="Y6" s="142">
        <f t="shared" ca="1" si="1"/>
        <v>0.85903664110649969</v>
      </c>
      <c r="AB6" s="142" ph="1"/>
      <c r="AF6" s="142" ph="1"/>
      <c r="AK6" s="142" ph="1"/>
      <c r="AO6" s="142" ph="1"/>
    </row>
    <row r="7" spans="1:41" ht="30" customHeight="1" x14ac:dyDescent="0.45">
      <c r="A7" s="145"/>
      <c r="B7" s="424"/>
      <c r="C7" s="146">
        <v>4</v>
      </c>
      <c r="D7" s="147" t="s">
        <v>82</v>
      </c>
      <c r="E7" s="148" t="s">
        <v>31</v>
      </c>
      <c r="F7" s="128"/>
      <c r="G7" s="129" t="s">
        <v>46</v>
      </c>
      <c r="H7" s="51"/>
      <c r="I7" s="52"/>
      <c r="J7" s="52"/>
      <c r="K7" s="24"/>
      <c r="L7" s="51">
        <f t="shared" si="0"/>
        <v>0</v>
      </c>
      <c r="M7" s="51"/>
      <c r="N7" s="52"/>
      <c r="O7" s="52"/>
      <c r="P7" s="24"/>
      <c r="Q7" s="51">
        <f t="shared" si="2"/>
        <v>0</v>
      </c>
      <c r="R7" s="6"/>
      <c r="S7" s="102"/>
      <c r="U7" s="142" t="s">
        <v>82</v>
      </c>
      <c r="V7" s="142" t="s">
        <v>31</v>
      </c>
      <c r="W7" s="142" ph="1"/>
      <c r="X7" s="142" t="s">
        <v>46</v>
      </c>
      <c r="Y7" s="142">
        <f t="shared" ca="1" si="1"/>
        <v>0.39141430542571742</v>
      </c>
      <c r="AB7" s="142" ph="1"/>
      <c r="AF7" s="142" ph="1"/>
      <c r="AK7" s="142" ph="1"/>
      <c r="AO7" s="142" ph="1"/>
    </row>
    <row r="8" spans="1:41" ht="30" customHeight="1" x14ac:dyDescent="0.45">
      <c r="A8" s="145"/>
      <c r="B8" s="424"/>
      <c r="C8" s="151">
        <v>5</v>
      </c>
      <c r="D8" s="152" t="s">
        <v>35</v>
      </c>
      <c r="E8" s="153" t="s">
        <v>31</v>
      </c>
      <c r="F8" s="130"/>
      <c r="G8" s="131" t="s">
        <v>32</v>
      </c>
      <c r="H8" s="53"/>
      <c r="I8" s="54"/>
      <c r="J8" s="54"/>
      <c r="K8" s="55"/>
      <c r="L8" s="53">
        <f t="shared" si="0"/>
        <v>0</v>
      </c>
      <c r="M8" s="53"/>
      <c r="N8" s="54"/>
      <c r="O8" s="54"/>
      <c r="P8" s="55"/>
      <c r="Q8" s="53">
        <f t="shared" si="2"/>
        <v>0</v>
      </c>
      <c r="R8" s="8"/>
      <c r="S8" s="103"/>
      <c r="U8" s="142" t="s">
        <v>35</v>
      </c>
      <c r="V8" s="142" t="s">
        <v>31</v>
      </c>
      <c r="W8" s="142" ph="1"/>
      <c r="X8" s="142" t="s">
        <v>32</v>
      </c>
      <c r="Y8" s="142">
        <f t="shared" ca="1" si="1"/>
        <v>0.17016049852842463</v>
      </c>
      <c r="AB8" s="142" ph="1"/>
      <c r="AF8" s="142" ph="1"/>
      <c r="AK8" s="142" ph="1"/>
      <c r="AO8" s="142" ph="1"/>
    </row>
    <row r="9" spans="1:41" ht="30" customHeight="1" x14ac:dyDescent="0.45">
      <c r="A9" s="145"/>
      <c r="B9" s="425"/>
      <c r="C9" s="156">
        <v>6</v>
      </c>
      <c r="D9" s="157" t="s">
        <v>38</v>
      </c>
      <c r="E9" s="158" t="s">
        <v>31</v>
      </c>
      <c r="F9" s="132"/>
      <c r="G9" s="133" t="s">
        <v>39</v>
      </c>
      <c r="H9" s="56"/>
      <c r="I9" s="57"/>
      <c r="J9" s="57"/>
      <c r="K9" s="58"/>
      <c r="L9" s="56">
        <f t="shared" si="0"/>
        <v>0</v>
      </c>
      <c r="M9" s="56"/>
      <c r="N9" s="57"/>
      <c r="O9" s="57"/>
      <c r="P9" s="58"/>
      <c r="Q9" s="56">
        <f t="shared" si="2"/>
        <v>0</v>
      </c>
      <c r="R9" s="9"/>
      <c r="S9" s="104"/>
      <c r="U9" s="142" t="s">
        <v>38</v>
      </c>
      <c r="V9" s="142" t="s">
        <v>31</v>
      </c>
      <c r="X9" s="142" t="s">
        <v>39</v>
      </c>
      <c r="Y9" s="142">
        <f t="shared" ca="1" si="1"/>
        <v>0.98474428645961976</v>
      </c>
      <c r="AB9" s="142" ph="1"/>
      <c r="AF9" s="142" ph="1"/>
      <c r="AK9" s="142" ph="1"/>
      <c r="AO9" s="142" ph="1"/>
    </row>
    <row r="10" spans="1:41" ht="30" customHeight="1" x14ac:dyDescent="0.45">
      <c r="A10" s="145"/>
      <c r="B10" s="423">
        <v>2</v>
      </c>
      <c r="C10" s="146">
        <v>1</v>
      </c>
      <c r="D10" s="147" t="s">
        <v>45</v>
      </c>
      <c r="E10" s="148" t="s">
        <v>43</v>
      </c>
      <c r="F10" s="128"/>
      <c r="G10" s="129" t="s">
        <v>46</v>
      </c>
      <c r="H10" s="51"/>
      <c r="I10" s="52"/>
      <c r="J10" s="52"/>
      <c r="K10" s="24"/>
      <c r="L10" s="51">
        <f t="shared" si="0"/>
        <v>0</v>
      </c>
      <c r="M10" s="51"/>
      <c r="N10" s="52"/>
      <c r="O10" s="52"/>
      <c r="P10" s="24"/>
      <c r="Q10" s="51">
        <f t="shared" si="2"/>
        <v>0</v>
      </c>
      <c r="R10" s="6"/>
      <c r="S10" s="102"/>
      <c r="U10" s="142" t="s">
        <v>45</v>
      </c>
      <c r="V10" s="142" t="s">
        <v>43</v>
      </c>
      <c r="W10" s="142" ph="1"/>
      <c r="X10" s="142" t="s">
        <v>46</v>
      </c>
      <c r="Y10" s="142">
        <f t="shared" ca="1" si="1"/>
        <v>0.3599770973614963</v>
      </c>
      <c r="AB10" s="142" ph="1"/>
      <c r="AF10" s="142" ph="1"/>
      <c r="AK10" s="142" ph="1"/>
      <c r="AO10" s="142" ph="1"/>
    </row>
    <row r="11" spans="1:41" ht="30" customHeight="1" x14ac:dyDescent="0.45">
      <c r="A11" s="145"/>
      <c r="B11" s="424"/>
      <c r="C11" s="151">
        <v>2</v>
      </c>
      <c r="D11" s="152" t="s">
        <v>47</v>
      </c>
      <c r="E11" s="153" t="s">
        <v>43</v>
      </c>
      <c r="F11" s="130" t="s">
        <v>41</v>
      </c>
      <c r="G11" s="131" t="s">
        <v>48</v>
      </c>
      <c r="H11" s="53"/>
      <c r="I11" s="54"/>
      <c r="J11" s="54"/>
      <c r="K11" s="55"/>
      <c r="L11" s="53">
        <f t="shared" si="0"/>
        <v>0</v>
      </c>
      <c r="M11" s="53"/>
      <c r="N11" s="54"/>
      <c r="O11" s="54"/>
      <c r="P11" s="55"/>
      <c r="Q11" s="53">
        <f t="shared" si="2"/>
        <v>0</v>
      </c>
      <c r="R11" s="8"/>
      <c r="S11" s="103"/>
      <c r="U11" s="142" t="s">
        <v>47</v>
      </c>
      <c r="V11" s="142" t="s">
        <v>43</v>
      </c>
      <c r="W11" s="142" t="s" ph="1">
        <v>41</v>
      </c>
      <c r="X11" s="142" t="s">
        <v>48</v>
      </c>
      <c r="Y11" s="142">
        <f t="shared" ca="1" si="1"/>
        <v>0.14104050379545052</v>
      </c>
      <c r="AB11" s="142" ph="1"/>
      <c r="AF11" s="142" ph="1"/>
      <c r="AK11" s="142" ph="1"/>
      <c r="AO11" s="142" ph="1"/>
    </row>
    <row r="12" spans="1:41" ht="30" customHeight="1" x14ac:dyDescent="0.45">
      <c r="A12" s="145"/>
      <c r="B12" s="424"/>
      <c r="C12" s="156">
        <v>3</v>
      </c>
      <c r="D12" s="157" t="s">
        <v>42</v>
      </c>
      <c r="E12" s="158" t="s">
        <v>43</v>
      </c>
      <c r="F12" s="132"/>
      <c r="G12" s="133" t="s">
        <v>39</v>
      </c>
      <c r="H12" s="56"/>
      <c r="I12" s="57"/>
      <c r="J12" s="57"/>
      <c r="K12" s="58"/>
      <c r="L12" s="56">
        <f t="shared" si="0"/>
        <v>0</v>
      </c>
      <c r="M12" s="56"/>
      <c r="N12" s="57"/>
      <c r="O12" s="57"/>
      <c r="P12" s="58"/>
      <c r="Q12" s="56">
        <f t="shared" si="2"/>
        <v>0</v>
      </c>
      <c r="R12" s="9"/>
      <c r="S12" s="104"/>
      <c r="U12" s="142" t="s">
        <v>42</v>
      </c>
      <c r="V12" s="142" t="s">
        <v>43</v>
      </c>
      <c r="W12" s="142" ph="1"/>
      <c r="X12" s="142" t="s">
        <v>39</v>
      </c>
      <c r="Y12" s="142">
        <f t="shared" ca="1" si="1"/>
        <v>0.48119742750204364</v>
      </c>
      <c r="AB12" s="142" ph="1"/>
      <c r="AF12" s="142" ph="1"/>
      <c r="AK12" s="142" ph="1"/>
      <c r="AO12" s="142" ph="1"/>
    </row>
    <row r="13" spans="1:41" ht="30" customHeight="1" x14ac:dyDescent="0.45">
      <c r="A13" s="145"/>
      <c r="B13" s="424"/>
      <c r="C13" s="161">
        <v>4</v>
      </c>
      <c r="D13" s="162" t="s" ph="1">
        <v>44</v>
      </c>
      <c r="E13" s="163" t="s">
        <v>43</v>
      </c>
      <c r="F13" s="128"/>
      <c r="G13" s="134" t="s">
        <v>34</v>
      </c>
      <c r="H13" s="59"/>
      <c r="I13" s="60"/>
      <c r="J13" s="60"/>
      <c r="K13" s="61"/>
      <c r="L13" s="59">
        <f t="shared" si="0"/>
        <v>0</v>
      </c>
      <c r="M13" s="59"/>
      <c r="N13" s="60"/>
      <c r="O13" s="60"/>
      <c r="P13" s="61"/>
      <c r="Q13" s="59">
        <f t="shared" si="2"/>
        <v>0</v>
      </c>
      <c r="R13" s="10"/>
      <c r="S13" s="102"/>
      <c r="U13" s="142" t="s">
        <v>44</v>
      </c>
      <c r="V13" s="142" t="s">
        <v>43</v>
      </c>
      <c r="W13" s="142" ph="1"/>
      <c r="X13" s="142" t="s">
        <v>34</v>
      </c>
      <c r="Y13" s="142">
        <f t="shared" ca="1" si="1"/>
        <v>0.893052766951137</v>
      </c>
      <c r="AB13" s="142" ph="1"/>
      <c r="AF13" s="142" ph="1"/>
      <c r="AK13" s="142" ph="1"/>
      <c r="AO13" s="142" ph="1"/>
    </row>
    <row r="14" spans="1:41" ht="30" customHeight="1" x14ac:dyDescent="0.45">
      <c r="A14" s="145"/>
      <c r="B14" s="424"/>
      <c r="C14" s="151">
        <v>5</v>
      </c>
      <c r="D14" s="152" ph="1"/>
      <c r="E14" s="153"/>
      <c r="F14" s="130"/>
      <c r="G14" s="131"/>
      <c r="H14" s="53"/>
      <c r="I14" s="54"/>
      <c r="J14" s="54"/>
      <c r="K14" s="55"/>
      <c r="L14" s="53">
        <f t="shared" si="0"/>
        <v>0</v>
      </c>
      <c r="M14" s="53"/>
      <c r="N14" s="54"/>
      <c r="O14" s="54"/>
      <c r="P14" s="55"/>
      <c r="Q14" s="53">
        <f t="shared" si="2"/>
        <v>0</v>
      </c>
      <c r="R14" s="8"/>
      <c r="S14" s="103"/>
      <c r="W14" s="142" ph="1"/>
      <c r="AB14" s="142" ph="1"/>
      <c r="AF14" s="142" ph="1"/>
      <c r="AK14" s="142" ph="1"/>
      <c r="AO14" s="142" ph="1"/>
    </row>
    <row r="15" spans="1:41" ht="30" customHeight="1" x14ac:dyDescent="0.45">
      <c r="A15" s="145"/>
      <c r="B15" s="425"/>
      <c r="C15" s="156">
        <v>6</v>
      </c>
      <c r="D15" s="157" ph="1"/>
      <c r="E15" s="158"/>
      <c r="F15" s="135"/>
      <c r="G15" s="133"/>
      <c r="H15" s="56"/>
      <c r="I15" s="57"/>
      <c r="J15" s="57"/>
      <c r="K15" s="58"/>
      <c r="L15" s="56">
        <f t="shared" si="0"/>
        <v>0</v>
      </c>
      <c r="M15" s="56"/>
      <c r="N15" s="57"/>
      <c r="O15" s="57"/>
      <c r="P15" s="58"/>
      <c r="Q15" s="56">
        <f t="shared" si="2"/>
        <v>0</v>
      </c>
      <c r="R15" s="9" t="str">
        <f t="shared" ref="R15:R27" si="3">IF(H15="","",L15+Q15)</f>
        <v/>
      </c>
      <c r="S15" s="104" t="str">
        <f t="shared" ref="S15:S27" si="4">IF(H15="","",IF(R15=8,10,IF(R15=7,9,IF(R15=6,7,IF(R15=5,4,IF(R15&lt;=4,0))))))</f>
        <v/>
      </c>
      <c r="W15" s="142" ph="1"/>
      <c r="AB15" s="142" ph="1"/>
      <c r="AF15" s="142" ph="1"/>
      <c r="AK15" s="142" ph="1"/>
      <c r="AO15" s="142" ph="1"/>
    </row>
    <row r="16" spans="1:41" ht="30" customHeight="1" x14ac:dyDescent="0.45">
      <c r="A16" s="145"/>
      <c r="B16" s="423">
        <v>3</v>
      </c>
      <c r="C16" s="146">
        <v>1</v>
      </c>
      <c r="D16" s="147" ph="1"/>
      <c r="E16" s="148"/>
      <c r="F16" s="136"/>
      <c r="G16" s="129"/>
      <c r="H16" s="51"/>
      <c r="I16" s="52"/>
      <c r="J16" s="52"/>
      <c r="K16" s="24"/>
      <c r="L16" s="51">
        <f t="shared" si="0"/>
        <v>0</v>
      </c>
      <c r="M16" s="51"/>
      <c r="N16" s="52"/>
      <c r="O16" s="52"/>
      <c r="P16" s="24"/>
      <c r="Q16" s="51">
        <f t="shared" si="2"/>
        <v>0</v>
      </c>
      <c r="R16" s="6" t="str">
        <f t="shared" si="3"/>
        <v/>
      </c>
      <c r="S16" s="102" t="str">
        <f t="shared" si="4"/>
        <v/>
      </c>
      <c r="W16" s="142" ph="1"/>
      <c r="AB16" s="142" ph="1"/>
      <c r="AF16" s="142" ph="1"/>
      <c r="AK16" s="142" ph="1"/>
      <c r="AO16" s="142" ph="1"/>
    </row>
    <row r="17" spans="1:44" ht="30" customHeight="1" x14ac:dyDescent="0.45">
      <c r="A17" s="145"/>
      <c r="B17" s="424"/>
      <c r="C17" s="151">
        <v>2</v>
      </c>
      <c r="D17" s="152" ph="1"/>
      <c r="E17" s="153"/>
      <c r="F17" s="137"/>
      <c r="G17" s="131"/>
      <c r="H17" s="53"/>
      <c r="I17" s="54"/>
      <c r="J17" s="54"/>
      <c r="K17" s="55"/>
      <c r="L17" s="53">
        <f t="shared" si="0"/>
        <v>0</v>
      </c>
      <c r="M17" s="53"/>
      <c r="N17" s="54"/>
      <c r="O17" s="54"/>
      <c r="P17" s="55"/>
      <c r="Q17" s="53">
        <f t="shared" si="2"/>
        <v>0</v>
      </c>
      <c r="R17" s="8" t="str">
        <f t="shared" si="3"/>
        <v/>
      </c>
      <c r="S17" s="103" t="str">
        <f t="shared" si="4"/>
        <v/>
      </c>
      <c r="W17" s="142" ph="1"/>
      <c r="AB17" s="142" ph="1"/>
      <c r="AF17" s="142" ph="1"/>
      <c r="AK17" s="142" ph="1"/>
      <c r="AO17" s="142" ph="1"/>
    </row>
    <row r="18" spans="1:44" ht="30" customHeight="1" x14ac:dyDescent="0.45">
      <c r="A18" s="145"/>
      <c r="B18" s="424"/>
      <c r="C18" s="156">
        <v>3</v>
      </c>
      <c r="D18" s="157"/>
      <c r="E18" s="158"/>
      <c r="F18" s="135"/>
      <c r="G18" s="133"/>
      <c r="H18" s="56"/>
      <c r="I18" s="57"/>
      <c r="J18" s="57"/>
      <c r="K18" s="58"/>
      <c r="L18" s="56">
        <f t="shared" si="0"/>
        <v>0</v>
      </c>
      <c r="M18" s="56"/>
      <c r="N18" s="57"/>
      <c r="O18" s="57"/>
      <c r="P18" s="58"/>
      <c r="Q18" s="56">
        <f t="shared" si="2"/>
        <v>0</v>
      </c>
      <c r="R18" s="9" t="str">
        <f t="shared" si="3"/>
        <v/>
      </c>
      <c r="S18" s="104" t="str">
        <f t="shared" si="4"/>
        <v/>
      </c>
      <c r="W18" s="142" ph="1"/>
      <c r="AB18" s="142" ph="1"/>
      <c r="AF18" s="142" ph="1"/>
      <c r="AK18" s="142" ph="1"/>
      <c r="AO18" s="142" ph="1"/>
    </row>
    <row r="19" spans="1:44" ht="30" customHeight="1" x14ac:dyDescent="0.45">
      <c r="A19" s="145"/>
      <c r="B19" s="424"/>
      <c r="C19" s="146">
        <v>4</v>
      </c>
      <c r="D19" s="147"/>
      <c r="E19" s="148"/>
      <c r="F19" s="136"/>
      <c r="G19" s="129"/>
      <c r="H19" s="51"/>
      <c r="I19" s="52"/>
      <c r="J19" s="52"/>
      <c r="K19" s="24"/>
      <c r="L19" s="51">
        <f t="shared" si="0"/>
        <v>0</v>
      </c>
      <c r="M19" s="51"/>
      <c r="N19" s="52"/>
      <c r="O19" s="52"/>
      <c r="P19" s="24"/>
      <c r="Q19" s="51">
        <f t="shared" si="2"/>
        <v>0</v>
      </c>
      <c r="R19" s="6" t="str">
        <f t="shared" si="3"/>
        <v/>
      </c>
      <c r="S19" s="102" t="str">
        <f t="shared" si="4"/>
        <v/>
      </c>
      <c r="W19" s="142" ph="1"/>
      <c r="AB19" s="142" ph="1"/>
      <c r="AD19" s="142" ph="1"/>
      <c r="AF19" s="142" ph="1"/>
      <c r="AH19" s="142" ph="1"/>
      <c r="AI19" s="142" ph="1"/>
      <c r="AK19" s="142" ph="1"/>
      <c r="AM19" s="142" ph="1"/>
      <c r="AO19" s="142" ph="1"/>
      <c r="AQ19" s="142" ph="1"/>
      <c r="AR19" s="142" ph="1"/>
    </row>
    <row r="20" spans="1:44" ht="30" customHeight="1" x14ac:dyDescent="0.45">
      <c r="A20" s="145"/>
      <c r="B20" s="424"/>
      <c r="C20" s="151">
        <v>5</v>
      </c>
      <c r="D20" s="152"/>
      <c r="E20" s="153"/>
      <c r="F20" s="137"/>
      <c r="G20" s="131"/>
      <c r="H20" s="53"/>
      <c r="I20" s="54"/>
      <c r="J20" s="54"/>
      <c r="K20" s="55"/>
      <c r="L20" s="53">
        <f t="shared" si="0"/>
        <v>0</v>
      </c>
      <c r="M20" s="53"/>
      <c r="N20" s="54"/>
      <c r="O20" s="54"/>
      <c r="P20" s="55"/>
      <c r="Q20" s="53">
        <f t="shared" si="2"/>
        <v>0</v>
      </c>
      <c r="R20" s="8" t="str">
        <f t="shared" si="3"/>
        <v/>
      </c>
      <c r="S20" s="103" t="str">
        <f t="shared" si="4"/>
        <v/>
      </c>
      <c r="W20" s="142" ph="1"/>
      <c r="AB20" s="142" ph="1"/>
      <c r="AD20" s="142" ph="1"/>
      <c r="AF20" s="142" ph="1"/>
      <c r="AH20" s="142" ph="1"/>
      <c r="AI20" s="142" ph="1"/>
      <c r="AK20" s="142" ph="1"/>
      <c r="AM20" s="142" ph="1"/>
      <c r="AO20" s="142" ph="1"/>
      <c r="AQ20" s="142" ph="1"/>
      <c r="AR20" s="142" ph="1"/>
    </row>
    <row r="21" spans="1:44" ht="30" customHeight="1" x14ac:dyDescent="0.45">
      <c r="A21" s="145"/>
      <c r="B21" s="425"/>
      <c r="C21" s="156">
        <v>6</v>
      </c>
      <c r="D21" s="157"/>
      <c r="E21" s="158"/>
      <c r="F21" s="135"/>
      <c r="G21" s="133"/>
      <c r="H21" s="56"/>
      <c r="I21" s="57"/>
      <c r="J21" s="57"/>
      <c r="K21" s="58"/>
      <c r="L21" s="56">
        <f t="shared" si="0"/>
        <v>0</v>
      </c>
      <c r="M21" s="56"/>
      <c r="N21" s="57"/>
      <c r="O21" s="57"/>
      <c r="P21" s="58"/>
      <c r="Q21" s="56">
        <f t="shared" si="2"/>
        <v>0</v>
      </c>
      <c r="R21" s="9" t="str">
        <f t="shared" si="3"/>
        <v/>
      </c>
      <c r="S21" s="104" t="str">
        <f t="shared" si="4"/>
        <v/>
      </c>
      <c r="W21" s="142" ph="1"/>
      <c r="AB21" s="142" ph="1"/>
      <c r="AD21" s="142" ph="1"/>
      <c r="AF21" s="142" ph="1"/>
      <c r="AH21" s="142" ph="1"/>
      <c r="AI21" s="142" ph="1"/>
      <c r="AK21" s="142" ph="1"/>
      <c r="AM21" s="142" ph="1"/>
      <c r="AO21" s="142" ph="1"/>
      <c r="AQ21" s="142" ph="1"/>
      <c r="AR21" s="142" ph="1"/>
    </row>
    <row r="22" spans="1:44" ht="30" customHeight="1" x14ac:dyDescent="0.45">
      <c r="A22" s="145"/>
      <c r="B22" s="423">
        <v>4</v>
      </c>
      <c r="C22" s="146">
        <v>1</v>
      </c>
      <c r="D22" s="147"/>
      <c r="E22" s="148"/>
      <c r="F22" s="136"/>
      <c r="G22" s="129"/>
      <c r="H22" s="51"/>
      <c r="I22" s="52"/>
      <c r="J22" s="52"/>
      <c r="K22" s="24"/>
      <c r="L22" s="51">
        <f t="shared" si="0"/>
        <v>0</v>
      </c>
      <c r="M22" s="51"/>
      <c r="N22" s="52"/>
      <c r="O22" s="52"/>
      <c r="P22" s="24"/>
      <c r="Q22" s="51">
        <f t="shared" si="2"/>
        <v>0</v>
      </c>
      <c r="R22" s="6" t="str">
        <f t="shared" si="3"/>
        <v/>
      </c>
      <c r="S22" s="102" t="str">
        <f t="shared" si="4"/>
        <v/>
      </c>
      <c r="W22" s="142" ph="1"/>
      <c r="AB22" s="142" ph="1"/>
      <c r="AD22" s="142" ph="1"/>
      <c r="AF22" s="142" ph="1"/>
      <c r="AH22" s="142" ph="1"/>
      <c r="AI22" s="142" ph="1"/>
      <c r="AK22" s="142" ph="1"/>
      <c r="AM22" s="142" ph="1"/>
      <c r="AO22" s="142" ph="1"/>
      <c r="AQ22" s="142" ph="1"/>
      <c r="AR22" s="142" ph="1"/>
    </row>
    <row r="23" spans="1:44" ht="30" customHeight="1" x14ac:dyDescent="0.45">
      <c r="A23" s="145"/>
      <c r="B23" s="424"/>
      <c r="C23" s="151">
        <v>2</v>
      </c>
      <c r="D23" s="152"/>
      <c r="E23" s="153"/>
      <c r="F23" s="137"/>
      <c r="G23" s="131"/>
      <c r="H23" s="53"/>
      <c r="I23" s="54"/>
      <c r="J23" s="54"/>
      <c r="K23" s="55"/>
      <c r="L23" s="53">
        <f t="shared" si="0"/>
        <v>0</v>
      </c>
      <c r="M23" s="53"/>
      <c r="N23" s="54"/>
      <c r="O23" s="54"/>
      <c r="P23" s="55"/>
      <c r="Q23" s="53">
        <f t="shared" si="2"/>
        <v>0</v>
      </c>
      <c r="R23" s="8" t="str">
        <f t="shared" si="3"/>
        <v/>
      </c>
      <c r="S23" s="103" t="str">
        <f t="shared" si="4"/>
        <v/>
      </c>
      <c r="W23" s="142" ph="1"/>
      <c r="Y23" s="142" ph="1"/>
      <c r="AB23" s="142" ph="1"/>
      <c r="AD23" s="142" ph="1"/>
      <c r="AF23" s="142" ph="1"/>
      <c r="AH23" s="142" ph="1"/>
      <c r="AI23" s="142" ph="1"/>
      <c r="AK23" s="142" ph="1"/>
      <c r="AM23" s="142" ph="1"/>
      <c r="AO23" s="142" ph="1"/>
      <c r="AQ23" s="142" ph="1"/>
      <c r="AR23" s="142" ph="1"/>
    </row>
    <row r="24" spans="1:44" ht="30" customHeight="1" x14ac:dyDescent="0.45">
      <c r="A24" s="145"/>
      <c r="B24" s="424"/>
      <c r="C24" s="156">
        <v>3</v>
      </c>
      <c r="D24" s="157" ph="1"/>
      <c r="E24" s="158"/>
      <c r="F24" s="135"/>
      <c r="G24" s="133"/>
      <c r="H24" s="56"/>
      <c r="I24" s="57"/>
      <c r="J24" s="57"/>
      <c r="K24" s="58"/>
      <c r="L24" s="56">
        <f t="shared" si="0"/>
        <v>0</v>
      </c>
      <c r="M24" s="56"/>
      <c r="N24" s="57"/>
      <c r="O24" s="57"/>
      <c r="P24" s="58"/>
      <c r="Q24" s="56">
        <f t="shared" si="2"/>
        <v>0</v>
      </c>
      <c r="R24" s="9" t="str">
        <f t="shared" si="3"/>
        <v/>
      </c>
      <c r="S24" s="104" t="str">
        <f t="shared" si="4"/>
        <v/>
      </c>
      <c r="W24" s="142" ph="1"/>
      <c r="Y24" s="142" ph="1"/>
      <c r="AB24" s="142" ph="1"/>
      <c r="AD24" s="142" ph="1"/>
      <c r="AF24" s="142" ph="1"/>
      <c r="AH24" s="142" ph="1"/>
      <c r="AI24" s="142" ph="1"/>
      <c r="AK24" s="142" ph="1"/>
      <c r="AM24" s="142" ph="1"/>
      <c r="AO24" s="142" ph="1"/>
      <c r="AQ24" s="142" ph="1"/>
      <c r="AR24" s="142" ph="1"/>
    </row>
    <row r="25" spans="1:44" ht="30" customHeight="1" x14ac:dyDescent="0.45">
      <c r="A25" s="145"/>
      <c r="B25" s="424"/>
      <c r="C25" s="146">
        <v>4</v>
      </c>
      <c r="D25" s="147" ph="1"/>
      <c r="E25" s="148"/>
      <c r="F25" s="136"/>
      <c r="G25" s="129"/>
      <c r="H25" s="51"/>
      <c r="I25" s="52"/>
      <c r="J25" s="52"/>
      <c r="K25" s="24"/>
      <c r="L25" s="51">
        <f t="shared" si="0"/>
        <v>0</v>
      </c>
      <c r="M25" s="51"/>
      <c r="N25" s="52"/>
      <c r="O25" s="52"/>
      <c r="P25" s="24"/>
      <c r="Q25" s="51">
        <f t="shared" si="2"/>
        <v>0</v>
      </c>
      <c r="R25" s="6" t="str">
        <f t="shared" si="3"/>
        <v/>
      </c>
      <c r="S25" s="102" t="str">
        <f t="shared" si="4"/>
        <v/>
      </c>
      <c r="W25" s="142" ph="1"/>
      <c r="Y25" s="142" ph="1"/>
      <c r="AB25" s="142" ph="1"/>
      <c r="AD25" s="142" ph="1"/>
      <c r="AF25" s="142" ph="1"/>
      <c r="AH25" s="142" ph="1"/>
      <c r="AI25" s="142" ph="1"/>
      <c r="AK25" s="142" ph="1"/>
      <c r="AM25" s="142" ph="1"/>
      <c r="AO25" s="142" ph="1"/>
      <c r="AQ25" s="142" ph="1"/>
      <c r="AR25" s="142" ph="1"/>
    </row>
    <row r="26" spans="1:44" ht="30" customHeight="1" x14ac:dyDescent="0.45">
      <c r="A26" s="145"/>
      <c r="B26" s="424"/>
      <c r="C26" s="151">
        <v>5</v>
      </c>
      <c r="D26" s="152" ph="1"/>
      <c r="E26" s="153"/>
      <c r="F26" s="137"/>
      <c r="G26" s="131"/>
      <c r="H26" s="53"/>
      <c r="I26" s="54"/>
      <c r="J26" s="54"/>
      <c r="K26" s="55"/>
      <c r="L26" s="53">
        <f t="shared" si="0"/>
        <v>0</v>
      </c>
      <c r="M26" s="53"/>
      <c r="N26" s="54"/>
      <c r="O26" s="54"/>
      <c r="P26" s="55"/>
      <c r="Q26" s="53">
        <f t="shared" si="2"/>
        <v>0</v>
      </c>
      <c r="R26" s="8" t="str">
        <f t="shared" si="3"/>
        <v/>
      </c>
      <c r="S26" s="103" t="str">
        <f t="shared" si="4"/>
        <v/>
      </c>
      <c r="W26" s="142" ph="1"/>
      <c r="Y26" s="142" ph="1"/>
      <c r="AB26" s="142" ph="1"/>
      <c r="AD26" s="142" ph="1"/>
      <c r="AF26" s="142" ph="1"/>
      <c r="AH26" s="142" ph="1"/>
      <c r="AI26" s="142" ph="1"/>
      <c r="AK26" s="142" ph="1"/>
      <c r="AM26" s="142" ph="1"/>
      <c r="AO26" s="142" ph="1"/>
      <c r="AQ26" s="142" ph="1"/>
      <c r="AR26" s="142" ph="1"/>
    </row>
    <row r="27" spans="1:44" ht="30" customHeight="1" x14ac:dyDescent="0.45">
      <c r="A27" s="145"/>
      <c r="B27" s="425"/>
      <c r="C27" s="156">
        <v>6</v>
      </c>
      <c r="D27" s="157" ph="1"/>
      <c r="E27" s="158"/>
      <c r="F27" s="135"/>
      <c r="G27" s="133"/>
      <c r="H27" s="56"/>
      <c r="I27" s="57"/>
      <c r="J27" s="57"/>
      <c r="K27" s="58"/>
      <c r="L27" s="56">
        <f t="shared" si="0"/>
        <v>0</v>
      </c>
      <c r="M27" s="56"/>
      <c r="N27" s="57"/>
      <c r="O27" s="57"/>
      <c r="P27" s="58"/>
      <c r="Q27" s="56">
        <f t="shared" si="2"/>
        <v>0</v>
      </c>
      <c r="R27" s="9" t="str">
        <f t="shared" si="3"/>
        <v/>
      </c>
      <c r="S27" s="104" t="str">
        <f t="shared" si="4"/>
        <v/>
      </c>
      <c r="W27" s="142" ph="1"/>
      <c r="Y27" s="142" ph="1"/>
      <c r="AB27" s="142" ph="1"/>
      <c r="AD27" s="142" ph="1"/>
      <c r="AF27" s="142" ph="1"/>
      <c r="AH27" s="142" ph="1"/>
      <c r="AI27" s="142" ph="1"/>
      <c r="AK27" s="142" ph="1"/>
      <c r="AM27" s="142" ph="1"/>
      <c r="AO27" s="142" ph="1"/>
      <c r="AQ27" s="142" ph="1"/>
      <c r="AR27" s="142" ph="1"/>
    </row>
    <row r="28" spans="1:44" ht="39.75" customHeight="1" x14ac:dyDescent="0.25">
      <c r="D28" s="167" ph="1"/>
      <c r="F28" s="139" ph="1"/>
    </row>
    <row r="29" spans="1:44" ht="39.75" customHeight="1" x14ac:dyDescent="0.25">
      <c r="D29" s="167" ph="1"/>
      <c r="F29" s="139" ph="1"/>
    </row>
    <row r="30" spans="1:44" ht="39.75" customHeight="1" x14ac:dyDescent="0.25">
      <c r="D30" s="167" ph="1"/>
      <c r="F30" s="139" ph="1"/>
    </row>
    <row r="31" spans="1:44" ht="39.75" customHeight="1" x14ac:dyDescent="0.25">
      <c r="D31" s="167" ph="1"/>
      <c r="F31" s="139" ph="1"/>
    </row>
    <row r="32" spans="1:44" ht="39.75" customHeight="1" x14ac:dyDescent="0.25">
      <c r="D32" s="167" ph="1"/>
      <c r="F32" s="139" ph="1"/>
    </row>
    <row r="33" spans="4:6" ht="39.75" customHeight="1" x14ac:dyDescent="0.25">
      <c r="D33" s="167" ph="1"/>
      <c r="F33" s="139" ph="1"/>
    </row>
    <row r="34" spans="4:6" ht="39.75" customHeight="1" x14ac:dyDescent="0.25">
      <c r="D34" s="167" ph="1"/>
      <c r="F34" s="139" ph="1"/>
    </row>
    <row r="35" spans="4:6" ht="39.75" customHeight="1" x14ac:dyDescent="0.25">
      <c r="D35" s="167" ph="1"/>
      <c r="F35" s="139" ph="1"/>
    </row>
    <row r="36" spans="4:6" ht="39.75" customHeight="1" x14ac:dyDescent="0.25">
      <c r="D36" s="167" ph="1"/>
      <c r="F36" s="139" ph="1"/>
    </row>
    <row r="37" spans="4:6" ht="39.75" customHeight="1" x14ac:dyDescent="0.25">
      <c r="D37" s="167" ph="1"/>
      <c r="F37" s="139" ph="1"/>
    </row>
    <row r="38" spans="4:6" ht="39.75" customHeight="1" x14ac:dyDescent="0.25">
      <c r="D38" s="167" ph="1"/>
      <c r="F38" s="139" ph="1"/>
    </row>
    <row r="39" spans="4:6" ht="39.75" customHeight="1" x14ac:dyDescent="0.25">
      <c r="D39" s="167" ph="1"/>
      <c r="F39" s="139" ph="1"/>
    </row>
    <row r="40" spans="4:6" ht="39.75" customHeight="1" x14ac:dyDescent="0.25">
      <c r="D40" s="167" ph="1"/>
      <c r="F40" s="139" ph="1"/>
    </row>
    <row r="41" spans="4:6" ht="39.75" customHeight="1" x14ac:dyDescent="0.25">
      <c r="D41" s="167" ph="1"/>
      <c r="F41" s="139" ph="1"/>
    </row>
    <row r="42" spans="4:6" ht="39.75" customHeight="1" x14ac:dyDescent="0.25">
      <c r="D42" s="167" ph="1"/>
      <c r="F42" s="139" ph="1"/>
    </row>
    <row r="43" spans="4:6" ht="39.75" customHeight="1" x14ac:dyDescent="0.25">
      <c r="D43" s="167" ph="1"/>
      <c r="F43" s="139" ph="1"/>
    </row>
    <row r="44" spans="4:6" ht="39.75" customHeight="1" x14ac:dyDescent="0.25">
      <c r="D44" s="167" ph="1"/>
      <c r="F44" s="139" ph="1"/>
    </row>
    <row r="45" spans="4:6" ht="39.75" customHeight="1" x14ac:dyDescent="0.25">
      <c r="D45" s="167" ph="1"/>
      <c r="F45" s="139" ph="1"/>
    </row>
    <row r="46" spans="4:6" ht="39.75" customHeight="1" x14ac:dyDescent="0.25">
      <c r="D46" s="167" ph="1"/>
      <c r="F46" s="139" ph="1"/>
    </row>
    <row r="47" spans="4:6" ht="39.75" customHeight="1" x14ac:dyDescent="0.25">
      <c r="D47" s="167" ph="1"/>
      <c r="F47" s="139" ph="1"/>
    </row>
    <row r="48" spans="4:6" ht="39.75" customHeight="1" x14ac:dyDescent="0.25">
      <c r="D48" s="167" ph="1"/>
      <c r="F48" s="139" ph="1"/>
    </row>
    <row r="49" spans="4:6" ht="39.75" customHeight="1" x14ac:dyDescent="0.25">
      <c r="D49" s="167" ph="1"/>
      <c r="F49" s="139" ph="1"/>
    </row>
    <row r="50" spans="4:6" ht="39.75" customHeight="1" x14ac:dyDescent="0.25">
      <c r="D50" s="167" ph="1"/>
      <c r="F50" s="139" ph="1"/>
    </row>
    <row r="51" spans="4:6" ht="39.75" customHeight="1" x14ac:dyDescent="0.25">
      <c r="D51" s="167" ph="1"/>
      <c r="F51" s="139" ph="1"/>
    </row>
    <row r="52" spans="4:6" ht="39.75" customHeight="1" x14ac:dyDescent="0.25">
      <c r="D52" s="167" ph="1"/>
      <c r="F52" s="139" ph="1"/>
    </row>
    <row r="53" spans="4:6" ht="39.75" customHeight="1" x14ac:dyDescent="0.25">
      <c r="D53" s="167" ph="1"/>
      <c r="F53" s="139" ph="1"/>
    </row>
    <row r="54" spans="4:6" ht="39.75" customHeight="1" x14ac:dyDescent="0.25">
      <c r="D54" s="167" ph="1"/>
      <c r="F54" s="139" ph="1"/>
    </row>
    <row r="55" spans="4:6" ht="39.75" customHeight="1" x14ac:dyDescent="0.25">
      <c r="D55" s="167" ph="1"/>
      <c r="F55" s="139" ph="1"/>
    </row>
    <row r="56" spans="4:6" ht="39.75" customHeight="1" x14ac:dyDescent="0.25">
      <c r="D56" s="167" ph="1"/>
      <c r="F56" s="139" ph="1"/>
    </row>
    <row r="57" spans="4:6" ht="39.75" customHeight="1" x14ac:dyDescent="0.25">
      <c r="D57" s="167" ph="1"/>
      <c r="F57" s="139" ph="1"/>
    </row>
    <row r="58" spans="4:6" ht="39.75" customHeight="1" x14ac:dyDescent="0.25">
      <c r="D58" s="167" ph="1"/>
      <c r="F58" s="139" ph="1"/>
    </row>
    <row r="59" spans="4:6" ht="39.75" customHeight="1" x14ac:dyDescent="0.25">
      <c r="D59" s="167" ph="1"/>
      <c r="F59" s="139" ph="1"/>
    </row>
    <row r="60" spans="4:6" ht="39.75" customHeight="1" x14ac:dyDescent="0.25">
      <c r="D60" s="167" ph="1"/>
      <c r="F60" s="139" ph="1"/>
    </row>
    <row r="61" spans="4:6" ht="39.75" customHeight="1" x14ac:dyDescent="0.25">
      <c r="D61" s="167" ph="1"/>
      <c r="F61" s="139" ph="1"/>
    </row>
    <row r="62" spans="4:6" ht="39.75" customHeight="1" x14ac:dyDescent="0.25">
      <c r="D62" s="167" ph="1"/>
      <c r="F62" s="139" ph="1"/>
    </row>
    <row r="63" spans="4:6" ht="39.75" customHeight="1" x14ac:dyDescent="0.25">
      <c r="D63" s="167" ph="1"/>
      <c r="F63" s="139" ph="1"/>
    </row>
    <row r="64" spans="4:6" ht="39.75" customHeight="1" x14ac:dyDescent="0.25">
      <c r="D64" s="167" ph="1"/>
      <c r="F64" s="139" ph="1"/>
    </row>
    <row r="65" spans="4:6" ht="39.75" customHeight="1" x14ac:dyDescent="0.25">
      <c r="D65" s="167" ph="1"/>
      <c r="F65" s="139" ph="1"/>
    </row>
    <row r="66" spans="4:6" ht="39.75" customHeight="1" x14ac:dyDescent="0.25">
      <c r="D66" s="167" ph="1"/>
      <c r="F66" s="139" ph="1"/>
    </row>
    <row r="67" spans="4:6" ht="39.75" customHeight="1" x14ac:dyDescent="0.25">
      <c r="D67" s="167" ph="1"/>
      <c r="F67" s="139" ph="1"/>
    </row>
    <row r="68" spans="4:6" ht="39.75" customHeight="1" x14ac:dyDescent="0.25">
      <c r="D68" s="167" ph="1"/>
      <c r="F68" s="139" ph="1"/>
    </row>
    <row r="69" spans="4:6" ht="39.75" customHeight="1" x14ac:dyDescent="0.25">
      <c r="D69" s="167" ph="1"/>
      <c r="F69" s="139" ph="1"/>
    </row>
    <row r="70" spans="4:6" ht="39.75" customHeight="1" x14ac:dyDescent="0.25">
      <c r="D70" s="167" ph="1"/>
      <c r="F70" s="139" ph="1"/>
    </row>
    <row r="71" spans="4:6" ht="39.75" customHeight="1" x14ac:dyDescent="0.25">
      <c r="D71" s="167" ph="1"/>
      <c r="F71" s="139" ph="1"/>
    </row>
    <row r="72" spans="4:6" ht="39.75" customHeight="1" x14ac:dyDescent="0.25">
      <c r="D72" s="167" ph="1"/>
      <c r="F72" s="139" ph="1"/>
    </row>
    <row r="73" spans="4:6" ht="39.75" customHeight="1" x14ac:dyDescent="0.25">
      <c r="D73" s="167" ph="1"/>
      <c r="F73" s="139" ph="1"/>
    </row>
    <row r="74" spans="4:6" ht="39.75" customHeight="1" x14ac:dyDescent="0.25">
      <c r="D74" s="167" ph="1"/>
      <c r="F74" s="139" ph="1"/>
    </row>
    <row r="75" spans="4:6" ht="39.75" customHeight="1" x14ac:dyDescent="0.25">
      <c r="D75" s="167" ph="1"/>
      <c r="F75" s="139" ph="1"/>
    </row>
    <row r="76" spans="4:6" ht="39.75" customHeight="1" x14ac:dyDescent="0.25">
      <c r="D76" s="167" ph="1"/>
      <c r="F76" s="139" ph="1"/>
    </row>
    <row r="77" spans="4:6" ht="39.75" customHeight="1" x14ac:dyDescent="0.25">
      <c r="D77" s="167" ph="1"/>
      <c r="F77" s="139" ph="1"/>
    </row>
    <row r="78" spans="4:6" ht="39.75" customHeight="1" x14ac:dyDescent="0.25">
      <c r="D78" s="167" ph="1"/>
      <c r="F78" s="139" ph="1"/>
    </row>
    <row r="79" spans="4:6" ht="39.75" customHeight="1" x14ac:dyDescent="0.25">
      <c r="D79" s="167" ph="1"/>
      <c r="F79" s="139" ph="1"/>
    </row>
    <row r="80" spans="4:6" ht="39.75" customHeight="1" x14ac:dyDescent="0.25">
      <c r="D80" s="167" ph="1"/>
      <c r="F80" s="139" ph="1"/>
    </row>
    <row r="81" spans="4:6" ht="39.75" customHeight="1" x14ac:dyDescent="0.25">
      <c r="D81" s="167" ph="1"/>
      <c r="F81" s="139" ph="1"/>
    </row>
    <row r="82" spans="4:6" ht="39.75" customHeight="1" x14ac:dyDescent="0.25">
      <c r="D82" s="167" ph="1"/>
      <c r="F82" s="139" ph="1"/>
    </row>
    <row r="83" spans="4:6" ht="39.75" customHeight="1" x14ac:dyDescent="0.25">
      <c r="D83" s="167" ph="1"/>
      <c r="F83" s="139" ph="1"/>
    </row>
    <row r="84" spans="4:6" ht="39.75" customHeight="1" x14ac:dyDescent="0.25">
      <c r="D84" s="167" ph="1"/>
      <c r="F84" s="139" ph="1"/>
    </row>
    <row r="85" spans="4:6" ht="39.75" customHeight="1" x14ac:dyDescent="0.25">
      <c r="D85" s="167" ph="1"/>
      <c r="F85" s="139" ph="1"/>
    </row>
    <row r="86" spans="4:6" ht="39.75" customHeight="1" x14ac:dyDescent="0.25">
      <c r="D86" s="167" ph="1"/>
      <c r="F86" s="139" ph="1"/>
    </row>
    <row r="87" spans="4:6" ht="39.75" customHeight="1" x14ac:dyDescent="0.25">
      <c r="D87" s="167" ph="1"/>
      <c r="F87" s="139" ph="1"/>
    </row>
    <row r="88" spans="4:6" ht="39.75" customHeight="1" x14ac:dyDescent="0.25">
      <c r="D88" s="167" ph="1"/>
      <c r="F88" s="139" ph="1"/>
    </row>
    <row r="89" spans="4:6" ht="39.75" customHeight="1" x14ac:dyDescent="0.25">
      <c r="D89" s="167" ph="1"/>
      <c r="F89" s="139" ph="1"/>
    </row>
    <row r="90" spans="4:6" ht="39.75" customHeight="1" x14ac:dyDescent="0.25">
      <c r="D90" s="167" ph="1"/>
      <c r="F90" s="139" ph="1"/>
    </row>
    <row r="91" spans="4:6" ht="39.75" customHeight="1" x14ac:dyDescent="0.25">
      <c r="D91" s="167" ph="1"/>
      <c r="F91" s="139" ph="1"/>
    </row>
    <row r="92" spans="4:6" ht="39.75" customHeight="1" x14ac:dyDescent="0.25">
      <c r="D92" s="167" ph="1"/>
      <c r="F92" s="139" ph="1"/>
    </row>
    <row r="93" spans="4:6" ht="39.75" customHeight="1" x14ac:dyDescent="0.25">
      <c r="D93" s="167" ph="1"/>
      <c r="F93" s="139" ph="1"/>
    </row>
    <row r="94" spans="4:6" ht="39.75" customHeight="1" x14ac:dyDescent="0.25">
      <c r="D94" s="167" ph="1"/>
      <c r="F94" s="139" ph="1"/>
    </row>
    <row r="95" spans="4:6" ht="39.75" customHeight="1" x14ac:dyDescent="0.25">
      <c r="D95" s="167" ph="1"/>
      <c r="F95" s="139" ph="1"/>
    </row>
    <row r="96" spans="4:6" ht="39.75" customHeight="1" x14ac:dyDescent="0.25">
      <c r="D96" s="167" ph="1"/>
      <c r="F96" s="139" ph="1"/>
    </row>
    <row r="97" spans="4:6" ht="39.75" customHeight="1" x14ac:dyDescent="0.25">
      <c r="D97" s="167" ph="1"/>
      <c r="F97" s="139" ph="1"/>
    </row>
    <row r="98" spans="4:6" ht="39.75" customHeight="1" x14ac:dyDescent="0.25">
      <c r="D98" s="167" ph="1"/>
      <c r="F98" s="139" ph="1"/>
    </row>
    <row r="99" spans="4:6" ht="39.75" customHeight="1" x14ac:dyDescent="0.25">
      <c r="D99" s="167" ph="1"/>
      <c r="F99" s="139" ph="1"/>
    </row>
    <row r="100" spans="4:6" ht="39.75" customHeight="1" x14ac:dyDescent="0.25">
      <c r="D100" s="167" ph="1"/>
      <c r="F100" s="139" ph="1"/>
    </row>
    <row r="101" spans="4:6" ht="39.75" customHeight="1" x14ac:dyDescent="0.25">
      <c r="D101" s="167" ph="1"/>
      <c r="F101" s="139" ph="1"/>
    </row>
    <row r="102" spans="4:6" ht="39.75" customHeight="1" x14ac:dyDescent="0.25">
      <c r="D102" s="167" ph="1"/>
      <c r="F102" s="139" ph="1"/>
    </row>
    <row r="103" spans="4:6" ht="39.75" customHeight="1" x14ac:dyDescent="0.25">
      <c r="D103" s="167" ph="1"/>
      <c r="F103" s="139" ph="1"/>
    </row>
    <row r="104" spans="4:6" ht="39.75" customHeight="1" x14ac:dyDescent="0.25">
      <c r="D104" s="167" ph="1"/>
      <c r="F104" s="139" ph="1"/>
    </row>
    <row r="105" spans="4:6" ht="39.75" customHeight="1" x14ac:dyDescent="0.25">
      <c r="D105" s="167" ph="1"/>
      <c r="F105" s="139" ph="1"/>
    </row>
    <row r="106" spans="4:6" ht="39.75" customHeight="1" x14ac:dyDescent="0.25">
      <c r="D106" s="167" ph="1"/>
      <c r="F106" s="139" ph="1"/>
    </row>
    <row r="107" spans="4:6" ht="39.75" customHeight="1" x14ac:dyDescent="0.25">
      <c r="D107" s="167" ph="1"/>
      <c r="F107" s="139" ph="1"/>
    </row>
    <row r="108" spans="4:6" ht="39.75" customHeight="1" x14ac:dyDescent="0.25">
      <c r="D108" s="167" ph="1"/>
      <c r="F108" s="139" ph="1"/>
    </row>
    <row r="109" spans="4:6" ht="39.75" customHeight="1" x14ac:dyDescent="0.25">
      <c r="D109" s="167" ph="1"/>
      <c r="F109" s="139" ph="1"/>
    </row>
    <row r="110" spans="4:6" ht="39.75" customHeight="1" x14ac:dyDescent="0.25">
      <c r="D110" s="167" ph="1"/>
      <c r="F110" s="139" ph="1"/>
    </row>
    <row r="111" spans="4:6" ht="39.75" customHeight="1" x14ac:dyDescent="0.25">
      <c r="D111" s="167" ph="1"/>
      <c r="F111" s="139" ph="1"/>
    </row>
    <row r="112" spans="4:6" ht="39.75" customHeight="1" x14ac:dyDescent="0.25">
      <c r="D112" s="167" ph="1"/>
      <c r="F112" s="139" ph="1"/>
    </row>
    <row r="113" spans="4:6" ht="39.75" customHeight="1" x14ac:dyDescent="0.25">
      <c r="D113" s="167" ph="1"/>
      <c r="F113" s="139" ph="1"/>
    </row>
    <row r="114" spans="4:6" ht="39.75" customHeight="1" x14ac:dyDescent="0.25">
      <c r="D114" s="167" ph="1"/>
      <c r="F114" s="139" ph="1"/>
    </row>
    <row r="115" spans="4:6" ht="39.75" customHeight="1" x14ac:dyDescent="0.25">
      <c r="D115" s="167" ph="1"/>
      <c r="F115" s="139" ph="1"/>
    </row>
    <row r="116" spans="4:6" ht="39.75" customHeight="1" x14ac:dyDescent="0.25">
      <c r="D116" s="167" ph="1"/>
      <c r="F116" s="139" ph="1"/>
    </row>
    <row r="117" spans="4:6" ht="39.75" customHeight="1" x14ac:dyDescent="0.25">
      <c r="D117" s="167" ph="1"/>
      <c r="F117" s="139" ph="1"/>
    </row>
    <row r="118" spans="4:6" ht="39.75" customHeight="1" x14ac:dyDescent="0.25">
      <c r="D118" s="167" ph="1"/>
      <c r="F118" s="139" ph="1"/>
    </row>
    <row r="119" spans="4:6" ht="39.75" customHeight="1" x14ac:dyDescent="0.25">
      <c r="D119" s="167" ph="1"/>
      <c r="F119" s="139" ph="1"/>
    </row>
    <row r="120" spans="4:6" ht="39.75" customHeight="1" x14ac:dyDescent="0.25">
      <c r="D120" s="167" ph="1"/>
      <c r="F120" s="139" ph="1"/>
    </row>
    <row r="121" spans="4:6" ht="39.75" customHeight="1" x14ac:dyDescent="0.25">
      <c r="D121" s="167" ph="1"/>
      <c r="F121" s="139" ph="1"/>
    </row>
    <row r="122" spans="4:6" ht="39.75" customHeight="1" x14ac:dyDescent="0.25">
      <c r="D122" s="167" ph="1"/>
      <c r="F122" s="139" ph="1"/>
    </row>
    <row r="123" spans="4:6" ht="39.75" customHeight="1" x14ac:dyDescent="0.25">
      <c r="D123" s="167" ph="1"/>
    </row>
    <row r="124" spans="4:6" ht="39.75" customHeight="1" x14ac:dyDescent="0.25">
      <c r="D124" s="167" ph="1"/>
      <c r="F124" s="139" ph="1"/>
    </row>
    <row r="125" spans="4:6" ht="39.75" customHeight="1" x14ac:dyDescent="0.25">
      <c r="D125" s="167" ph="1"/>
      <c r="F125" s="139" ph="1"/>
    </row>
    <row r="126" spans="4:6" ht="39.75" customHeight="1" x14ac:dyDescent="0.25">
      <c r="D126" s="167" ph="1"/>
      <c r="F126" s="139" ph="1"/>
    </row>
    <row r="127" spans="4:6" ht="39.75" customHeight="1" x14ac:dyDescent="0.25">
      <c r="D127" s="167" ph="1"/>
      <c r="F127" s="139" ph="1"/>
    </row>
    <row r="128" spans="4:6" ht="39.75" customHeight="1" x14ac:dyDescent="0.25">
      <c r="D128" s="167" ph="1"/>
      <c r="F128" s="139" ph="1"/>
    </row>
    <row r="129" spans="4:6" ht="39.75" customHeight="1" x14ac:dyDescent="0.25">
      <c r="D129" s="167" ph="1"/>
      <c r="F129" s="139" ph="1"/>
    </row>
    <row r="130" spans="4:6" ht="39.75" customHeight="1" x14ac:dyDescent="0.25">
      <c r="D130" s="167" ph="1"/>
      <c r="F130" s="139" ph="1"/>
    </row>
    <row r="131" spans="4:6" ht="39.75" customHeight="1" x14ac:dyDescent="0.25">
      <c r="D131" s="167" ph="1"/>
      <c r="F131" s="139" ph="1"/>
    </row>
    <row r="132" spans="4:6" ht="39.75" customHeight="1" x14ac:dyDescent="0.25">
      <c r="D132" s="167" ph="1"/>
      <c r="F132" s="139" ph="1"/>
    </row>
    <row r="133" spans="4:6" ht="39.75" customHeight="1" x14ac:dyDescent="0.25">
      <c r="D133" s="167" ph="1"/>
      <c r="F133" s="139" ph="1"/>
    </row>
    <row r="134" spans="4:6" ht="39.75" customHeight="1" x14ac:dyDescent="0.25">
      <c r="D134" s="167" ph="1"/>
      <c r="F134" s="139" ph="1"/>
    </row>
    <row r="135" spans="4:6" ht="39.75" customHeight="1" x14ac:dyDescent="0.25">
      <c r="D135" s="167" ph="1"/>
      <c r="F135" s="139" ph="1"/>
    </row>
    <row r="136" spans="4:6" ht="39.75" customHeight="1" x14ac:dyDescent="0.25">
      <c r="D136" s="167" ph="1"/>
      <c r="F136" s="139" ph="1"/>
    </row>
    <row r="137" spans="4:6" ht="39.75" customHeight="1" x14ac:dyDescent="0.25">
      <c r="D137" s="167" ph="1"/>
      <c r="F137" s="139" ph="1"/>
    </row>
    <row r="138" spans="4:6" ht="39.75" customHeight="1" x14ac:dyDescent="0.25">
      <c r="D138" s="167" ph="1"/>
      <c r="F138" s="139" ph="1"/>
    </row>
    <row r="139" spans="4:6" ht="39.75" customHeight="1" x14ac:dyDescent="0.25">
      <c r="D139" s="167" ph="1"/>
      <c r="F139" s="139" ph="1"/>
    </row>
    <row r="140" spans="4:6" ht="39.75" customHeight="1" x14ac:dyDescent="0.25">
      <c r="D140" s="167" ph="1"/>
      <c r="F140" s="139" ph="1"/>
    </row>
    <row r="141" spans="4:6" ht="39.75" customHeight="1" x14ac:dyDescent="0.25">
      <c r="D141" s="167" ph="1"/>
      <c r="F141" s="139" ph="1"/>
    </row>
    <row r="142" spans="4:6" ht="39.75" customHeight="1" x14ac:dyDescent="0.25">
      <c r="D142" s="167" ph="1"/>
      <c r="F142" s="139" ph="1"/>
    </row>
    <row r="143" spans="4:6" ht="39.75" customHeight="1" x14ac:dyDescent="0.25">
      <c r="D143" s="167" ph="1"/>
      <c r="F143" s="139" ph="1"/>
    </row>
    <row r="144" spans="4:6" ht="39.75" customHeight="1" x14ac:dyDescent="0.25">
      <c r="D144" s="167" ph="1"/>
      <c r="F144" s="139" ph="1"/>
    </row>
    <row r="145" spans="4:6" ht="39.75" customHeight="1" x14ac:dyDescent="0.25">
      <c r="D145" s="167" ph="1"/>
      <c r="F145" s="139" ph="1"/>
    </row>
    <row r="146" spans="4:6" ht="39.75" customHeight="1" x14ac:dyDescent="0.25">
      <c r="D146" s="167" ph="1"/>
      <c r="F146" s="139" ph="1"/>
    </row>
    <row r="147" spans="4:6" ht="39.75" customHeight="1" x14ac:dyDescent="0.25">
      <c r="D147" s="167" ph="1"/>
    </row>
    <row r="148" spans="4:6" ht="39.75" customHeight="1" x14ac:dyDescent="0.25">
      <c r="D148" s="167" ph="1"/>
      <c r="F148" s="139" ph="1"/>
    </row>
    <row r="149" spans="4:6" ht="39.75" customHeight="1" x14ac:dyDescent="0.25">
      <c r="D149" s="167" ph="1"/>
      <c r="F149" s="139" ph="1"/>
    </row>
    <row r="150" spans="4:6" ht="39.75" customHeight="1" x14ac:dyDescent="0.25">
      <c r="D150" s="167" ph="1"/>
      <c r="F150" s="139" ph="1"/>
    </row>
    <row r="151" spans="4:6" ht="39.75" customHeight="1" x14ac:dyDescent="0.25">
      <c r="D151" s="167" ph="1"/>
      <c r="F151" s="139" ph="1"/>
    </row>
    <row r="152" spans="4:6" ht="39.75" customHeight="1" x14ac:dyDescent="0.25">
      <c r="D152" s="167" ph="1"/>
      <c r="F152" s="139" ph="1"/>
    </row>
    <row r="153" spans="4:6" ht="39.75" customHeight="1" x14ac:dyDescent="0.25">
      <c r="D153" s="167" ph="1"/>
      <c r="F153" s="139" ph="1"/>
    </row>
    <row r="154" spans="4:6" ht="39.75" customHeight="1" x14ac:dyDescent="0.25">
      <c r="D154" s="167" ph="1"/>
      <c r="F154" s="139" ph="1"/>
    </row>
    <row r="155" spans="4:6" ht="39.75" customHeight="1" x14ac:dyDescent="0.25">
      <c r="D155" s="167" ph="1"/>
      <c r="F155" s="139" ph="1"/>
    </row>
    <row r="156" spans="4:6" ht="39.75" customHeight="1" x14ac:dyDescent="0.25">
      <c r="D156" s="167" ph="1"/>
      <c r="F156" s="139" ph="1"/>
    </row>
    <row r="157" spans="4:6" ht="39.75" customHeight="1" x14ac:dyDescent="0.25">
      <c r="D157" s="167" ph="1"/>
      <c r="F157" s="139" ph="1"/>
    </row>
    <row r="158" spans="4:6" ht="39.75" customHeight="1" x14ac:dyDescent="0.25">
      <c r="D158" s="167" ph="1"/>
      <c r="F158" s="139" ph="1"/>
    </row>
    <row r="159" spans="4:6" ht="39.75" customHeight="1" x14ac:dyDescent="0.25">
      <c r="D159" s="167" ph="1"/>
      <c r="F159" s="139" ph="1"/>
    </row>
    <row r="160" spans="4:6" ht="39.75" customHeight="1" x14ac:dyDescent="0.25">
      <c r="D160" s="167" ph="1"/>
      <c r="F160" s="139" ph="1"/>
    </row>
    <row r="161" spans="4:6" ht="39.75" customHeight="1" x14ac:dyDescent="0.25">
      <c r="D161" s="167" ph="1"/>
      <c r="F161" s="139" ph="1"/>
    </row>
    <row r="162" spans="4:6" ht="39.75" customHeight="1" x14ac:dyDescent="0.25">
      <c r="D162" s="167" ph="1"/>
      <c r="F162" s="139" ph="1"/>
    </row>
    <row r="163" spans="4:6" ht="39.75" customHeight="1" x14ac:dyDescent="0.25">
      <c r="D163" s="167" ph="1"/>
      <c r="F163" s="139" ph="1"/>
    </row>
    <row r="164" spans="4:6" ht="39.75" customHeight="1" x14ac:dyDescent="0.25">
      <c r="D164" s="167" ph="1"/>
      <c r="F164" s="139" ph="1"/>
    </row>
    <row r="165" spans="4:6" ht="39.75" customHeight="1" x14ac:dyDescent="0.25">
      <c r="D165" s="167" ph="1"/>
      <c r="F165" s="139" ph="1"/>
    </row>
    <row r="166" spans="4:6" ht="39.75" customHeight="1" x14ac:dyDescent="0.25">
      <c r="D166" s="167" ph="1"/>
      <c r="F166" s="139" ph="1"/>
    </row>
    <row r="167" spans="4:6" ht="39.75" customHeight="1" x14ac:dyDescent="0.25">
      <c r="D167" s="167" ph="1"/>
      <c r="F167" s="139" ph="1"/>
    </row>
    <row r="168" spans="4:6" ht="39.75" customHeight="1" x14ac:dyDescent="0.25">
      <c r="D168" s="167" ph="1"/>
      <c r="F168" s="139" ph="1"/>
    </row>
    <row r="169" spans="4:6" ht="39.75" customHeight="1" x14ac:dyDescent="0.25">
      <c r="D169" s="167" ph="1"/>
      <c r="F169" s="139" ph="1"/>
    </row>
    <row r="170" spans="4:6" ht="39.75" customHeight="1" x14ac:dyDescent="0.25">
      <c r="D170" s="167" ph="1"/>
      <c r="F170" s="139" ph="1"/>
    </row>
    <row r="172" spans="4:6" ht="39.75" customHeight="1" x14ac:dyDescent="0.25">
      <c r="D172" s="167" ph="1"/>
    </row>
    <row r="173" spans="4:6" ht="39.75" customHeight="1" x14ac:dyDescent="0.25">
      <c r="D173" s="167" ph="1"/>
      <c r="F173" s="139" ph="1"/>
    </row>
    <row r="174" spans="4:6" ht="39.75" customHeight="1" x14ac:dyDescent="0.25">
      <c r="D174" s="167" ph="1"/>
      <c r="F174" s="139" ph="1"/>
    </row>
    <row r="175" spans="4:6" ht="39.75" customHeight="1" x14ac:dyDescent="0.25">
      <c r="D175" s="167" ph="1"/>
      <c r="F175" s="139" ph="1"/>
    </row>
    <row r="176" spans="4:6" ht="39.75" customHeight="1" x14ac:dyDescent="0.25">
      <c r="D176" s="167" ph="1"/>
      <c r="F176" s="139" ph="1"/>
    </row>
    <row r="177" spans="4:6" ht="39.75" customHeight="1" x14ac:dyDescent="0.25">
      <c r="D177" s="167" ph="1"/>
      <c r="F177" s="139" ph="1"/>
    </row>
    <row r="178" spans="4:6" ht="39.75" customHeight="1" x14ac:dyDescent="0.25">
      <c r="D178" s="167" ph="1"/>
      <c r="F178" s="139" ph="1"/>
    </row>
    <row r="179" spans="4:6" ht="39.75" customHeight="1" x14ac:dyDescent="0.25">
      <c r="D179" s="167" ph="1"/>
      <c r="F179" s="139" ph="1"/>
    </row>
    <row r="180" spans="4:6" ht="39.75" customHeight="1" x14ac:dyDescent="0.25">
      <c r="D180" s="167" ph="1"/>
      <c r="F180" s="139" ph="1"/>
    </row>
    <row r="181" spans="4:6" ht="39.75" customHeight="1" x14ac:dyDescent="0.25">
      <c r="D181" s="167" ph="1"/>
      <c r="F181" s="139" ph="1"/>
    </row>
    <row r="182" spans="4:6" ht="39.75" customHeight="1" x14ac:dyDescent="0.25">
      <c r="D182" s="167" ph="1"/>
      <c r="F182" s="139" ph="1"/>
    </row>
    <row r="183" spans="4:6" ht="39.75" customHeight="1" x14ac:dyDescent="0.25">
      <c r="D183" s="167" ph="1"/>
      <c r="F183" s="139" ph="1"/>
    </row>
    <row r="184" spans="4:6" ht="39.75" customHeight="1" x14ac:dyDescent="0.25">
      <c r="D184" s="167" ph="1"/>
      <c r="F184" s="139" ph="1"/>
    </row>
    <row r="185" spans="4:6" ht="39.75" customHeight="1" x14ac:dyDescent="0.25">
      <c r="D185" s="167" ph="1"/>
      <c r="F185" s="139" ph="1"/>
    </row>
    <row r="186" spans="4:6" ht="39.75" customHeight="1" x14ac:dyDescent="0.25">
      <c r="D186" s="167" ph="1"/>
      <c r="F186" s="139" ph="1"/>
    </row>
    <row r="187" spans="4:6" ht="39.75" customHeight="1" x14ac:dyDescent="0.25">
      <c r="D187" s="167" ph="1"/>
      <c r="F187" s="139" ph="1"/>
    </row>
    <row r="188" spans="4:6" ht="39.75" customHeight="1" x14ac:dyDescent="0.25">
      <c r="D188" s="167" ph="1"/>
      <c r="F188" s="139" ph="1"/>
    </row>
    <row r="189" spans="4:6" ht="39.75" customHeight="1" x14ac:dyDescent="0.25">
      <c r="D189" s="167" ph="1"/>
      <c r="F189" s="139" ph="1"/>
    </row>
    <row r="190" spans="4:6" ht="39.75" customHeight="1" x14ac:dyDescent="0.25">
      <c r="D190" s="167" ph="1"/>
      <c r="F190" s="139" ph="1"/>
    </row>
    <row r="191" spans="4:6" ht="39.75" customHeight="1" x14ac:dyDescent="0.25">
      <c r="D191" s="167" ph="1"/>
      <c r="F191" s="139" ph="1"/>
    </row>
    <row r="192" spans="4:6" ht="39.75" customHeight="1" x14ac:dyDescent="0.25">
      <c r="D192" s="167" ph="1"/>
      <c r="F192" s="139" ph="1"/>
    </row>
    <row r="193" spans="4:6" ht="39.75" customHeight="1" x14ac:dyDescent="0.25">
      <c r="D193" s="167" ph="1"/>
      <c r="F193" s="139" ph="1"/>
    </row>
    <row r="194" spans="4:6" ht="39.75" customHeight="1" x14ac:dyDescent="0.25">
      <c r="D194" s="167" ph="1"/>
      <c r="F194" s="139" ph="1"/>
    </row>
    <row r="195" spans="4:6" ht="39.75" customHeight="1" x14ac:dyDescent="0.25">
      <c r="D195" s="167" ph="1"/>
      <c r="F195" s="139" ph="1"/>
    </row>
  </sheetData>
  <sortState xmlns:xlrd2="http://schemas.microsoft.com/office/spreadsheetml/2017/richdata2" ref="U10:Y13">
    <sortCondition ref="Y10:Y13"/>
  </sortState>
  <mergeCells count="14">
    <mergeCell ref="H2:L2"/>
    <mergeCell ref="M2:Q2"/>
    <mergeCell ref="R2:R3"/>
    <mergeCell ref="S2:S3"/>
    <mergeCell ref="B4:B9"/>
    <mergeCell ref="F2:F3"/>
    <mergeCell ref="G2:G3"/>
    <mergeCell ref="B22:B27"/>
    <mergeCell ref="B2:B3"/>
    <mergeCell ref="C2:C3"/>
    <mergeCell ref="D2:D3"/>
    <mergeCell ref="E2:E3"/>
    <mergeCell ref="B10:B15"/>
    <mergeCell ref="B16:B21"/>
  </mergeCells>
  <phoneticPr fontId="4"/>
  <dataValidations count="1">
    <dataValidation type="list" allowBlank="1" showInputMessage="1" showErrorMessage="1" sqref="M4:P27 H4:K27" xr:uid="{00000000-0002-0000-0500-000000000000}">
      <formula1>"○,×"</formula1>
    </dataValidation>
  </dataValidations>
  <printOptions horizontalCentered="1" verticalCentered="1" gridLinesSet="0"/>
  <pageMargins left="0.59055118110236227" right="0.39370078740157483" top="0.59055118110236227" bottom="0.59055118110236227" header="0.51181102362204722" footer="0.51181102362204722"/>
  <pageSetup paperSize="9" scale="93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95"/>
  <sheetViews>
    <sheetView view="pageBreakPreview" zoomScale="85" zoomScaleNormal="85" zoomScaleSheetLayoutView="85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D4" sqref="D4:G20"/>
    </sheetView>
  </sheetViews>
  <sheetFormatPr defaultColWidth="8.875" defaultRowHeight="39.75" customHeight="1" x14ac:dyDescent="0.25"/>
  <cols>
    <col min="1" max="1" width="5" style="12" customWidth="1"/>
    <col min="2" max="3" width="3.625" style="12" customWidth="1"/>
    <col min="4" max="4" width="14.625" style="13" customWidth="1"/>
    <col min="5" max="5" width="8.75" style="14" customWidth="1"/>
    <col min="6" max="6" width="3.625" style="13" customWidth="1"/>
    <col min="7" max="7" width="3.625" style="12" customWidth="1"/>
    <col min="8" max="9" width="3.625" style="7" customWidth="1"/>
    <col min="10" max="13" width="3.625" style="1" customWidth="1"/>
    <col min="14" max="15" width="3.625" style="7" customWidth="1"/>
    <col min="16" max="19" width="3.625" style="1" customWidth="1"/>
    <col min="20" max="20" width="5.625" style="1" customWidth="1"/>
    <col min="21" max="21" width="5.875" style="1" customWidth="1"/>
    <col min="22" max="16384" width="8.875" style="1"/>
  </cols>
  <sheetData>
    <row r="1" spans="1:22" ht="39.75" customHeight="1" x14ac:dyDescent="0.25">
      <c r="A1" s="28"/>
      <c r="B1" s="29" t="s">
        <v>24</v>
      </c>
      <c r="C1" s="28"/>
      <c r="D1" s="28"/>
      <c r="E1" s="28"/>
      <c r="F1" s="28"/>
      <c r="G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2" ht="21" customHeight="1" x14ac:dyDescent="0.25">
      <c r="A2" s="65"/>
      <c r="B2" s="413" t="s">
        <v>1</v>
      </c>
      <c r="C2" s="413" t="s">
        <v>2</v>
      </c>
      <c r="D2" s="415" t="s">
        <v>4</v>
      </c>
      <c r="E2" s="419" t="s">
        <v>5</v>
      </c>
      <c r="F2" s="421" t="s">
        <v>10</v>
      </c>
      <c r="G2" s="417" t="s">
        <v>3</v>
      </c>
      <c r="H2" s="436">
        <v>1</v>
      </c>
      <c r="I2" s="437"/>
      <c r="J2" s="437"/>
      <c r="K2" s="437"/>
      <c r="L2" s="437"/>
      <c r="M2" s="438"/>
      <c r="N2" s="436">
        <v>2</v>
      </c>
      <c r="O2" s="437"/>
      <c r="P2" s="437"/>
      <c r="Q2" s="437"/>
      <c r="R2" s="437"/>
      <c r="S2" s="438"/>
      <c r="T2" s="411" t="s">
        <v>16</v>
      </c>
      <c r="U2" s="411" t="s">
        <v>17</v>
      </c>
      <c r="V2" s="411" t="s">
        <v>21</v>
      </c>
    </row>
    <row r="3" spans="1:22" ht="54" customHeight="1" x14ac:dyDescent="0.25">
      <c r="A3" s="66"/>
      <c r="B3" s="414"/>
      <c r="C3" s="414"/>
      <c r="D3" s="416"/>
      <c r="E3" s="420"/>
      <c r="F3" s="422"/>
      <c r="G3" s="418"/>
      <c r="H3" s="3">
        <v>1</v>
      </c>
      <c r="I3" s="2">
        <v>2</v>
      </c>
      <c r="J3" s="2">
        <v>3</v>
      </c>
      <c r="K3" s="4">
        <v>4</v>
      </c>
      <c r="L3" s="5" t="s">
        <v>13</v>
      </c>
      <c r="M3" s="86" t="s">
        <v>15</v>
      </c>
      <c r="N3" s="3">
        <v>1</v>
      </c>
      <c r="O3" s="2">
        <v>2</v>
      </c>
      <c r="P3" s="2">
        <v>3</v>
      </c>
      <c r="Q3" s="4">
        <v>4</v>
      </c>
      <c r="R3" s="5" t="s">
        <v>14</v>
      </c>
      <c r="S3" s="86" t="s">
        <v>15</v>
      </c>
      <c r="T3" s="412"/>
      <c r="U3" s="412"/>
      <c r="V3" s="412"/>
    </row>
    <row r="4" spans="1:22" ht="30" customHeight="1" x14ac:dyDescent="0.45">
      <c r="A4" s="30"/>
      <c r="B4" s="405">
        <v>1</v>
      </c>
      <c r="C4" s="6">
        <v>1</v>
      </c>
      <c r="D4" s="81" t="s">
        <v>99</v>
      </c>
      <c r="E4" s="74" t="s">
        <v>84</v>
      </c>
      <c r="F4" s="31">
        <v>2</v>
      </c>
      <c r="G4" s="41">
        <v>1</v>
      </c>
      <c r="H4" s="51"/>
      <c r="I4" s="52"/>
      <c r="J4" s="52"/>
      <c r="K4" s="24"/>
      <c r="L4" s="51" t="str">
        <f>IF(H4="","",SUM(H4:K4))</f>
        <v/>
      </c>
      <c r="M4" s="51" t="str">
        <f>IF(H4="","",COUNTIF(H4:K4,"&gt;1"))</f>
        <v/>
      </c>
      <c r="N4" s="51"/>
      <c r="O4" s="52"/>
      <c r="P4" s="52"/>
      <c r="Q4" s="24"/>
      <c r="R4" s="51" t="str">
        <f>IF(N4="","",SUM(N4:Q4))</f>
        <v/>
      </c>
      <c r="S4" s="51" t="str">
        <f>IF(N4="","",COUNTIF(N4:Q4,"&gt;1"))</f>
        <v/>
      </c>
      <c r="T4" s="15" t="str">
        <f>IF(H4="","",L4+R4)</f>
        <v/>
      </c>
      <c r="U4" s="15" t="str">
        <f>IF(H4="","",M4+S4)</f>
        <v/>
      </c>
      <c r="V4" s="102" t="str">
        <f>IF(H4="","",IF(K4="","",IF(U4=8,10,IF(U4=7,9,IF(U4=6,7,IF(U4=5,4,IF(U4&lt;=4,0)))))))</f>
        <v/>
      </c>
    </row>
    <row r="5" spans="1:22" ht="30" customHeight="1" x14ac:dyDescent="0.45">
      <c r="A5" s="67"/>
      <c r="B5" s="406"/>
      <c r="C5" s="8">
        <v>2</v>
      </c>
      <c r="D5" s="82" t="s">
        <v>100</v>
      </c>
      <c r="E5" s="75" t="s">
        <v>80</v>
      </c>
      <c r="F5" s="42">
        <v>1</v>
      </c>
      <c r="G5" s="43" t="s">
        <v>81</v>
      </c>
      <c r="H5" s="53"/>
      <c r="I5" s="54"/>
      <c r="J5" s="54"/>
      <c r="K5" s="55"/>
      <c r="L5" s="53" t="str">
        <f t="shared" ref="L5:L33" si="0">IF(H5="","",SUM(H5:K5))</f>
        <v/>
      </c>
      <c r="M5" s="53" t="str">
        <f t="shared" ref="M5:M33" si="1">IF(H5="","",COUNTIF(H5:K5,"&gt;1"))</f>
        <v/>
      </c>
      <c r="N5" s="53"/>
      <c r="O5" s="54"/>
      <c r="P5" s="54"/>
      <c r="Q5" s="55"/>
      <c r="R5" s="53" t="str">
        <f t="shared" ref="R5:R33" si="2">IF(N5="","",SUM(N5:Q5))</f>
        <v/>
      </c>
      <c r="S5" s="53" t="str">
        <f t="shared" ref="S5:S33" si="3">IF(N5="","",COUNTIF(N5:Q5,"&gt;1"))</f>
        <v/>
      </c>
      <c r="T5" s="16" t="str">
        <f t="shared" ref="T5:T33" si="4">IF(H5="","",L5+R5)</f>
        <v/>
      </c>
      <c r="U5" s="16" t="str">
        <f t="shared" ref="U5:U33" si="5">IF(H5="","",M5+S5)</f>
        <v/>
      </c>
      <c r="V5" s="103" t="str">
        <f t="shared" ref="V5:V33" si="6">IF(H5="","",IF(K5="","",IF(U5=8,10,IF(U5=7,9,IF(U5=6,7,IF(U5=5,4,IF(U5&lt;=4,0)))))))</f>
        <v/>
      </c>
    </row>
    <row r="6" spans="1:22" ht="30" customHeight="1" x14ac:dyDescent="0.45">
      <c r="A6" s="68"/>
      <c r="B6" s="406"/>
      <c r="C6" s="9">
        <v>3</v>
      </c>
      <c r="D6" s="83" t="s">
        <v>101</v>
      </c>
      <c r="E6" s="76" t="s">
        <v>80</v>
      </c>
      <c r="F6" s="44">
        <v>1</v>
      </c>
      <c r="G6" s="45" t="s">
        <v>67</v>
      </c>
      <c r="H6" s="56"/>
      <c r="I6" s="57"/>
      <c r="J6" s="57"/>
      <c r="K6" s="58"/>
      <c r="L6" s="56" t="str">
        <f t="shared" si="0"/>
        <v/>
      </c>
      <c r="M6" s="56" t="str">
        <f t="shared" si="1"/>
        <v/>
      </c>
      <c r="N6" s="56"/>
      <c r="O6" s="57"/>
      <c r="P6" s="57"/>
      <c r="Q6" s="58"/>
      <c r="R6" s="56" t="str">
        <f t="shared" si="2"/>
        <v/>
      </c>
      <c r="S6" s="56" t="str">
        <f t="shared" si="3"/>
        <v/>
      </c>
      <c r="T6" s="17" t="str">
        <f t="shared" si="4"/>
        <v/>
      </c>
      <c r="U6" s="17" t="str">
        <f t="shared" si="5"/>
        <v/>
      </c>
      <c r="V6" s="104" t="str">
        <f t="shared" si="6"/>
        <v/>
      </c>
    </row>
    <row r="7" spans="1:22" ht="30" customHeight="1" x14ac:dyDescent="0.45">
      <c r="A7" s="30"/>
      <c r="B7" s="406"/>
      <c r="C7" s="6">
        <v>4</v>
      </c>
      <c r="D7" s="81" t="s">
        <v>102</v>
      </c>
      <c r="E7" s="74" t="s">
        <v>73</v>
      </c>
      <c r="F7" s="46">
        <v>1</v>
      </c>
      <c r="G7" s="41">
        <v>2</v>
      </c>
      <c r="H7" s="51"/>
      <c r="I7" s="52"/>
      <c r="J7" s="52"/>
      <c r="K7" s="24"/>
      <c r="L7" s="51" t="str">
        <f t="shared" si="0"/>
        <v/>
      </c>
      <c r="M7" s="51" t="str">
        <f t="shared" si="1"/>
        <v/>
      </c>
      <c r="N7" s="51"/>
      <c r="O7" s="52"/>
      <c r="P7" s="52"/>
      <c r="Q7" s="24"/>
      <c r="R7" s="51" t="str">
        <f t="shared" si="2"/>
        <v/>
      </c>
      <c r="S7" s="51" t="str">
        <f t="shared" si="3"/>
        <v/>
      </c>
      <c r="T7" s="15" t="str">
        <f t="shared" si="4"/>
        <v/>
      </c>
      <c r="U7" s="15" t="str">
        <f t="shared" si="5"/>
        <v/>
      </c>
      <c r="V7" s="102" t="str">
        <f t="shared" si="6"/>
        <v/>
      </c>
    </row>
    <row r="8" spans="1:22" ht="30" customHeight="1" x14ac:dyDescent="0.45">
      <c r="A8" s="67"/>
      <c r="B8" s="406"/>
      <c r="C8" s="8">
        <v>5</v>
      </c>
      <c r="D8" s="82" t="s">
        <v>76</v>
      </c>
      <c r="E8" s="75" t="s">
        <v>80</v>
      </c>
      <c r="F8" s="42">
        <v>1</v>
      </c>
      <c r="G8" s="43" t="s">
        <v>81</v>
      </c>
      <c r="H8" s="53"/>
      <c r="I8" s="54"/>
      <c r="J8" s="54"/>
      <c r="K8" s="55"/>
      <c r="L8" s="53" t="str">
        <f t="shared" si="0"/>
        <v/>
      </c>
      <c r="M8" s="53" t="str">
        <f t="shared" si="1"/>
        <v/>
      </c>
      <c r="N8" s="53"/>
      <c r="O8" s="54"/>
      <c r="P8" s="54"/>
      <c r="Q8" s="55"/>
      <c r="R8" s="53" t="str">
        <f t="shared" si="2"/>
        <v/>
      </c>
      <c r="S8" s="53" t="str">
        <f t="shared" si="3"/>
        <v/>
      </c>
      <c r="T8" s="16" t="str">
        <f t="shared" si="4"/>
        <v/>
      </c>
      <c r="U8" s="16" t="str">
        <f t="shared" si="5"/>
        <v/>
      </c>
      <c r="V8" s="103" t="str">
        <f t="shared" si="6"/>
        <v/>
      </c>
    </row>
    <row r="9" spans="1:22" ht="30" customHeight="1" x14ac:dyDescent="0.45">
      <c r="A9" s="68"/>
      <c r="B9" s="407"/>
      <c r="C9" s="9">
        <v>6</v>
      </c>
      <c r="D9" s="83" t="s">
        <v>63</v>
      </c>
      <c r="E9" s="76" t="s">
        <v>65</v>
      </c>
      <c r="F9" s="44">
        <v>2</v>
      </c>
      <c r="G9" s="45">
        <v>1</v>
      </c>
      <c r="H9" s="56"/>
      <c r="I9" s="57"/>
      <c r="J9" s="57"/>
      <c r="K9" s="58"/>
      <c r="L9" s="56" t="str">
        <f t="shared" si="0"/>
        <v/>
      </c>
      <c r="M9" s="56" t="str">
        <f t="shared" si="1"/>
        <v/>
      </c>
      <c r="N9" s="56"/>
      <c r="O9" s="57"/>
      <c r="P9" s="57"/>
      <c r="Q9" s="58"/>
      <c r="R9" s="56" t="str">
        <f t="shared" si="2"/>
        <v/>
      </c>
      <c r="S9" s="56" t="str">
        <f t="shared" si="3"/>
        <v/>
      </c>
      <c r="T9" s="17" t="str">
        <f t="shared" si="4"/>
        <v/>
      </c>
      <c r="U9" s="17" t="str">
        <f t="shared" si="5"/>
        <v/>
      </c>
      <c r="V9" s="104" t="str">
        <f t="shared" si="6"/>
        <v/>
      </c>
    </row>
    <row r="10" spans="1:22" ht="30" customHeight="1" x14ac:dyDescent="0.45">
      <c r="A10" s="30"/>
      <c r="B10" s="405">
        <v>2</v>
      </c>
      <c r="C10" s="6">
        <v>1</v>
      </c>
      <c r="D10" s="81" t="s">
        <v>57</v>
      </c>
      <c r="E10" s="74" t="s">
        <v>65</v>
      </c>
      <c r="F10" s="46">
        <v>1</v>
      </c>
      <c r="G10" s="41" t="s">
        <v>66</v>
      </c>
      <c r="H10" s="51"/>
      <c r="I10" s="52"/>
      <c r="J10" s="52"/>
      <c r="K10" s="24"/>
      <c r="L10" s="51" t="str">
        <f t="shared" si="0"/>
        <v/>
      </c>
      <c r="M10" s="51" t="str">
        <f t="shared" si="1"/>
        <v/>
      </c>
      <c r="N10" s="51"/>
      <c r="O10" s="52"/>
      <c r="P10" s="52"/>
      <c r="Q10" s="24"/>
      <c r="R10" s="51" t="str">
        <f t="shared" si="2"/>
        <v/>
      </c>
      <c r="S10" s="51" t="str">
        <f t="shared" si="3"/>
        <v/>
      </c>
      <c r="T10" s="15" t="str">
        <f t="shared" si="4"/>
        <v/>
      </c>
      <c r="U10" s="15" t="str">
        <f t="shared" si="5"/>
        <v/>
      </c>
      <c r="V10" s="102" t="str">
        <f t="shared" si="6"/>
        <v/>
      </c>
    </row>
    <row r="11" spans="1:22" ht="30" customHeight="1" x14ac:dyDescent="0.45">
      <c r="A11" s="67"/>
      <c r="B11" s="406"/>
      <c r="C11" s="8">
        <v>2</v>
      </c>
      <c r="D11" s="82" t="s">
        <v>60</v>
      </c>
      <c r="E11" s="75" t="s">
        <v>65</v>
      </c>
      <c r="F11" s="42">
        <v>2</v>
      </c>
      <c r="G11" s="43">
        <v>1</v>
      </c>
      <c r="H11" s="53"/>
      <c r="I11" s="54"/>
      <c r="J11" s="54"/>
      <c r="K11" s="55"/>
      <c r="L11" s="53" t="str">
        <f t="shared" si="0"/>
        <v/>
      </c>
      <c r="M11" s="53" t="str">
        <f t="shared" si="1"/>
        <v/>
      </c>
      <c r="N11" s="53"/>
      <c r="O11" s="54"/>
      <c r="P11" s="54"/>
      <c r="Q11" s="55"/>
      <c r="R11" s="53" t="str">
        <f t="shared" si="2"/>
        <v/>
      </c>
      <c r="S11" s="53" t="str">
        <f t="shared" si="3"/>
        <v/>
      </c>
      <c r="T11" s="16" t="str">
        <f t="shared" si="4"/>
        <v/>
      </c>
      <c r="U11" s="16" t="str">
        <f t="shared" si="5"/>
        <v/>
      </c>
      <c r="V11" s="103" t="str">
        <f t="shared" si="6"/>
        <v/>
      </c>
    </row>
    <row r="12" spans="1:22" ht="30" customHeight="1" x14ac:dyDescent="0.45">
      <c r="A12" s="68"/>
      <c r="B12" s="406"/>
      <c r="C12" s="9">
        <v>3</v>
      </c>
      <c r="D12" s="83" t="s">
        <v>85</v>
      </c>
      <c r="E12" s="76" t="s">
        <v>88</v>
      </c>
      <c r="F12" s="44">
        <v>1</v>
      </c>
      <c r="G12" s="45" t="s">
        <v>81</v>
      </c>
      <c r="H12" s="56"/>
      <c r="I12" s="57"/>
      <c r="J12" s="57"/>
      <c r="K12" s="58"/>
      <c r="L12" s="56" t="str">
        <f t="shared" si="0"/>
        <v/>
      </c>
      <c r="M12" s="56" t="str">
        <f t="shared" si="1"/>
        <v/>
      </c>
      <c r="N12" s="56"/>
      <c r="O12" s="57"/>
      <c r="P12" s="57"/>
      <c r="Q12" s="58"/>
      <c r="R12" s="56" t="str">
        <f t="shared" si="2"/>
        <v/>
      </c>
      <c r="S12" s="56" t="str">
        <f t="shared" si="3"/>
        <v/>
      </c>
      <c r="T12" s="17" t="str">
        <f t="shared" si="4"/>
        <v/>
      </c>
      <c r="U12" s="17" t="str">
        <f t="shared" si="5"/>
        <v/>
      </c>
      <c r="V12" s="104" t="str">
        <f t="shared" si="6"/>
        <v/>
      </c>
    </row>
    <row r="13" spans="1:22" ht="30" customHeight="1" x14ac:dyDescent="0.45">
      <c r="A13" s="69"/>
      <c r="B13" s="406"/>
      <c r="C13" s="10">
        <v>4</v>
      </c>
      <c r="D13" s="84" t="s">
        <v>62</v>
      </c>
      <c r="E13" s="79" t="s">
        <v>65</v>
      </c>
      <c r="F13" s="47">
        <v>2</v>
      </c>
      <c r="G13" s="48">
        <v>1</v>
      </c>
      <c r="H13" s="59"/>
      <c r="I13" s="60"/>
      <c r="J13" s="60"/>
      <c r="K13" s="61"/>
      <c r="L13" s="59" t="str">
        <f t="shared" si="0"/>
        <v/>
      </c>
      <c r="M13" s="59" t="str">
        <f t="shared" si="1"/>
        <v/>
      </c>
      <c r="N13" s="59"/>
      <c r="O13" s="60"/>
      <c r="P13" s="60"/>
      <c r="Q13" s="61"/>
      <c r="R13" s="59" t="str">
        <f t="shared" si="2"/>
        <v/>
      </c>
      <c r="S13" s="59" t="str">
        <f t="shared" si="3"/>
        <v/>
      </c>
      <c r="T13" s="18" t="str">
        <f t="shared" si="4"/>
        <v/>
      </c>
      <c r="U13" s="15" t="str">
        <f t="shared" si="5"/>
        <v/>
      </c>
      <c r="V13" s="102" t="str">
        <f t="shared" si="6"/>
        <v/>
      </c>
    </row>
    <row r="14" spans="1:22" ht="30" customHeight="1" x14ac:dyDescent="0.45">
      <c r="A14" s="67"/>
      <c r="B14" s="406"/>
      <c r="C14" s="8">
        <v>5</v>
      </c>
      <c r="D14" s="82" t="s">
        <v>78</v>
      </c>
      <c r="E14" s="75" t="s">
        <v>80</v>
      </c>
      <c r="F14" s="42">
        <v>1</v>
      </c>
      <c r="G14" s="43" t="s">
        <v>81</v>
      </c>
      <c r="H14" s="53"/>
      <c r="I14" s="54"/>
      <c r="J14" s="54"/>
      <c r="K14" s="55"/>
      <c r="L14" s="53" t="str">
        <f t="shared" si="0"/>
        <v/>
      </c>
      <c r="M14" s="53" t="str">
        <f t="shared" si="1"/>
        <v/>
      </c>
      <c r="N14" s="53"/>
      <c r="O14" s="54"/>
      <c r="P14" s="54"/>
      <c r="Q14" s="55"/>
      <c r="R14" s="53" t="str">
        <f t="shared" si="2"/>
        <v/>
      </c>
      <c r="S14" s="53" t="str">
        <f t="shared" si="3"/>
        <v/>
      </c>
      <c r="T14" s="16" t="str">
        <f t="shared" si="4"/>
        <v/>
      </c>
      <c r="U14" s="16" t="str">
        <f t="shared" si="5"/>
        <v/>
      </c>
      <c r="V14" s="103" t="str">
        <f t="shared" si="6"/>
        <v/>
      </c>
    </row>
    <row r="15" spans="1:22" ht="30" customHeight="1" x14ac:dyDescent="0.45">
      <c r="A15" s="68"/>
      <c r="B15" s="407"/>
      <c r="C15" s="9">
        <v>6</v>
      </c>
      <c r="D15" s="83" t="s">
        <v>64</v>
      </c>
      <c r="E15" s="76" t="s">
        <v>65</v>
      </c>
      <c r="F15" s="44">
        <v>2</v>
      </c>
      <c r="G15" s="45" t="s">
        <v>66</v>
      </c>
      <c r="H15" s="56"/>
      <c r="I15" s="57"/>
      <c r="J15" s="57"/>
      <c r="K15" s="58"/>
      <c r="L15" s="56" t="str">
        <f t="shared" si="0"/>
        <v/>
      </c>
      <c r="M15" s="56" t="str">
        <f t="shared" si="1"/>
        <v/>
      </c>
      <c r="N15" s="56"/>
      <c r="O15" s="57"/>
      <c r="P15" s="57"/>
      <c r="Q15" s="58"/>
      <c r="R15" s="56" t="str">
        <f t="shared" si="2"/>
        <v/>
      </c>
      <c r="S15" s="56" t="str">
        <f t="shared" si="3"/>
        <v/>
      </c>
      <c r="T15" s="17" t="str">
        <f t="shared" si="4"/>
        <v/>
      </c>
      <c r="U15" s="17" t="str">
        <f t="shared" si="5"/>
        <v/>
      </c>
      <c r="V15" s="104" t="str">
        <f t="shared" si="6"/>
        <v/>
      </c>
    </row>
    <row r="16" spans="1:22" ht="30" customHeight="1" x14ac:dyDescent="0.45">
      <c r="A16" s="30"/>
      <c r="B16" s="405">
        <v>3</v>
      </c>
      <c r="C16" s="6">
        <v>1</v>
      </c>
      <c r="D16" s="81" t="s">
        <v>86</v>
      </c>
      <c r="E16" s="74" t="s">
        <v>88</v>
      </c>
      <c r="F16" s="46">
        <v>1</v>
      </c>
      <c r="G16" s="41" t="s">
        <v>66</v>
      </c>
      <c r="H16" s="51"/>
      <c r="I16" s="52"/>
      <c r="J16" s="52"/>
      <c r="K16" s="24"/>
      <c r="L16" s="51" t="str">
        <f t="shared" si="0"/>
        <v/>
      </c>
      <c r="M16" s="51" t="str">
        <f t="shared" si="1"/>
        <v/>
      </c>
      <c r="N16" s="51"/>
      <c r="O16" s="52"/>
      <c r="P16" s="52"/>
      <c r="Q16" s="24"/>
      <c r="R16" s="51" t="str">
        <f t="shared" si="2"/>
        <v/>
      </c>
      <c r="S16" s="51" t="str">
        <f t="shared" si="3"/>
        <v/>
      </c>
      <c r="T16" s="15" t="str">
        <f t="shared" si="4"/>
        <v/>
      </c>
      <c r="U16" s="15" t="str">
        <f t="shared" si="5"/>
        <v/>
      </c>
      <c r="V16" s="102" t="str">
        <f t="shared" si="6"/>
        <v/>
      </c>
    </row>
    <row r="17" spans="1:22" ht="30" customHeight="1" x14ac:dyDescent="0.45">
      <c r="A17" s="67"/>
      <c r="B17" s="406"/>
      <c r="C17" s="8">
        <v>2</v>
      </c>
      <c r="D17" s="82" t="s">
        <v>58</v>
      </c>
      <c r="E17" s="75" t="s">
        <v>65</v>
      </c>
      <c r="F17" s="42">
        <v>1</v>
      </c>
      <c r="G17" s="43" t="s">
        <v>67</v>
      </c>
      <c r="H17" s="53"/>
      <c r="I17" s="54"/>
      <c r="J17" s="54"/>
      <c r="K17" s="55"/>
      <c r="L17" s="53" t="str">
        <f t="shared" si="0"/>
        <v/>
      </c>
      <c r="M17" s="53" t="str">
        <f t="shared" si="1"/>
        <v/>
      </c>
      <c r="N17" s="53"/>
      <c r="O17" s="54"/>
      <c r="P17" s="54"/>
      <c r="Q17" s="55"/>
      <c r="R17" s="53" t="str">
        <f t="shared" si="2"/>
        <v/>
      </c>
      <c r="S17" s="53" t="str">
        <f t="shared" si="3"/>
        <v/>
      </c>
      <c r="T17" s="16" t="str">
        <f t="shared" si="4"/>
        <v/>
      </c>
      <c r="U17" s="16" t="str">
        <f t="shared" si="5"/>
        <v/>
      </c>
      <c r="V17" s="103" t="str">
        <f t="shared" si="6"/>
        <v/>
      </c>
    </row>
    <row r="18" spans="1:22" ht="30" customHeight="1" x14ac:dyDescent="0.45">
      <c r="A18" s="68"/>
      <c r="B18" s="406"/>
      <c r="C18" s="9">
        <v>3</v>
      </c>
      <c r="D18" s="83" t="s">
        <v>61</v>
      </c>
      <c r="E18" s="76" t="s">
        <v>65</v>
      </c>
      <c r="F18" s="44">
        <v>2</v>
      </c>
      <c r="G18" s="45" t="s">
        <v>67</v>
      </c>
      <c r="H18" s="56"/>
      <c r="I18" s="57"/>
      <c r="J18" s="57"/>
      <c r="K18" s="58"/>
      <c r="L18" s="56" t="str">
        <f t="shared" si="0"/>
        <v/>
      </c>
      <c r="M18" s="56" t="str">
        <f t="shared" si="1"/>
        <v/>
      </c>
      <c r="N18" s="56"/>
      <c r="O18" s="57"/>
      <c r="P18" s="57"/>
      <c r="Q18" s="58"/>
      <c r="R18" s="56" t="str">
        <f t="shared" si="2"/>
        <v/>
      </c>
      <c r="S18" s="56" t="str">
        <f t="shared" si="3"/>
        <v/>
      </c>
      <c r="T18" s="17" t="str">
        <f t="shared" si="4"/>
        <v/>
      </c>
      <c r="U18" s="17" t="str">
        <f t="shared" si="5"/>
        <v/>
      </c>
      <c r="V18" s="104" t="str">
        <f t="shared" si="6"/>
        <v/>
      </c>
    </row>
    <row r="19" spans="1:22" ht="30" customHeight="1" x14ac:dyDescent="0.45">
      <c r="A19" s="30"/>
      <c r="B19" s="406"/>
      <c r="C19" s="6">
        <v>4</v>
      </c>
      <c r="D19" s="81" t="s">
        <v>59</v>
      </c>
      <c r="E19" s="74" t="s">
        <v>65</v>
      </c>
      <c r="F19" s="46">
        <v>1</v>
      </c>
      <c r="G19" s="41" t="s">
        <v>67</v>
      </c>
      <c r="H19" s="51"/>
      <c r="I19" s="52"/>
      <c r="J19" s="52"/>
      <c r="K19" s="24"/>
      <c r="L19" s="51" t="str">
        <f t="shared" si="0"/>
        <v/>
      </c>
      <c r="M19" s="51" t="str">
        <f t="shared" si="1"/>
        <v/>
      </c>
      <c r="N19" s="51"/>
      <c r="O19" s="52"/>
      <c r="P19" s="52"/>
      <c r="Q19" s="24"/>
      <c r="R19" s="51" t="str">
        <f t="shared" si="2"/>
        <v/>
      </c>
      <c r="S19" s="51" t="str">
        <f t="shared" si="3"/>
        <v/>
      </c>
      <c r="T19" s="15" t="str">
        <f t="shared" si="4"/>
        <v/>
      </c>
      <c r="U19" s="15" t="str">
        <f t="shared" si="5"/>
        <v/>
      </c>
      <c r="V19" s="102" t="str">
        <f t="shared" si="6"/>
        <v/>
      </c>
    </row>
    <row r="20" spans="1:22" ht="30" customHeight="1" x14ac:dyDescent="0.45">
      <c r="A20" s="67"/>
      <c r="B20" s="406"/>
      <c r="C20" s="8">
        <v>5</v>
      </c>
      <c r="D20" s="82" t="s">
        <v>87</v>
      </c>
      <c r="E20" s="75" t="s">
        <v>88</v>
      </c>
      <c r="F20" s="42">
        <v>1</v>
      </c>
      <c r="G20" s="43" t="s">
        <v>81</v>
      </c>
      <c r="H20" s="53"/>
      <c r="I20" s="54"/>
      <c r="J20" s="54"/>
      <c r="K20" s="55"/>
      <c r="L20" s="53" t="str">
        <f t="shared" si="0"/>
        <v/>
      </c>
      <c r="M20" s="53" t="str">
        <f t="shared" si="1"/>
        <v/>
      </c>
      <c r="N20" s="53"/>
      <c r="O20" s="54"/>
      <c r="P20" s="54"/>
      <c r="Q20" s="55"/>
      <c r="R20" s="53" t="str">
        <f t="shared" si="2"/>
        <v/>
      </c>
      <c r="S20" s="53" t="str">
        <f t="shared" si="3"/>
        <v/>
      </c>
      <c r="T20" s="16" t="str">
        <f t="shared" si="4"/>
        <v/>
      </c>
      <c r="U20" s="16" t="str">
        <f t="shared" si="5"/>
        <v/>
      </c>
      <c r="V20" s="103" t="str">
        <f t="shared" si="6"/>
        <v/>
      </c>
    </row>
    <row r="21" spans="1:22" ht="30" customHeight="1" x14ac:dyDescent="0.45">
      <c r="A21" s="68"/>
      <c r="B21" s="407"/>
      <c r="C21" s="9">
        <v>6</v>
      </c>
      <c r="D21" s="83"/>
      <c r="E21" s="76"/>
      <c r="F21" s="44"/>
      <c r="G21" s="45"/>
      <c r="H21" s="56"/>
      <c r="I21" s="57"/>
      <c r="J21" s="57"/>
      <c r="K21" s="58"/>
      <c r="L21" s="56" t="str">
        <f t="shared" si="0"/>
        <v/>
      </c>
      <c r="M21" s="56" t="str">
        <f t="shared" si="1"/>
        <v/>
      </c>
      <c r="N21" s="56"/>
      <c r="O21" s="57"/>
      <c r="P21" s="57"/>
      <c r="Q21" s="58"/>
      <c r="R21" s="56" t="str">
        <f t="shared" si="2"/>
        <v/>
      </c>
      <c r="S21" s="56" t="str">
        <f t="shared" si="3"/>
        <v/>
      </c>
      <c r="T21" s="17" t="str">
        <f t="shared" si="4"/>
        <v/>
      </c>
      <c r="U21" s="17" t="str">
        <f t="shared" si="5"/>
        <v/>
      </c>
      <c r="V21" s="104" t="str">
        <f t="shared" si="6"/>
        <v/>
      </c>
    </row>
    <row r="22" spans="1:22" ht="30" customHeight="1" x14ac:dyDescent="0.45">
      <c r="A22" s="30"/>
      <c r="B22" s="405">
        <v>4</v>
      </c>
      <c r="C22" s="6">
        <v>1</v>
      </c>
      <c r="D22" s="81"/>
      <c r="E22" s="74"/>
      <c r="F22" s="46"/>
      <c r="G22" s="41"/>
      <c r="H22" s="51"/>
      <c r="I22" s="52"/>
      <c r="J22" s="52"/>
      <c r="K22" s="24"/>
      <c r="L22" s="51" t="str">
        <f t="shared" si="0"/>
        <v/>
      </c>
      <c r="M22" s="51" t="str">
        <f t="shared" si="1"/>
        <v/>
      </c>
      <c r="N22" s="51"/>
      <c r="O22" s="52"/>
      <c r="P22" s="52"/>
      <c r="Q22" s="24"/>
      <c r="R22" s="51" t="str">
        <f t="shared" si="2"/>
        <v/>
      </c>
      <c r="S22" s="51" t="str">
        <f t="shared" si="3"/>
        <v/>
      </c>
      <c r="T22" s="15" t="str">
        <f t="shared" si="4"/>
        <v/>
      </c>
      <c r="U22" s="15" t="str">
        <f t="shared" si="5"/>
        <v/>
      </c>
      <c r="V22" s="102" t="str">
        <f t="shared" si="6"/>
        <v/>
      </c>
    </row>
    <row r="23" spans="1:22" ht="30" customHeight="1" x14ac:dyDescent="0.45">
      <c r="A23" s="67"/>
      <c r="B23" s="406"/>
      <c r="C23" s="8">
        <v>2</v>
      </c>
      <c r="D23" s="82"/>
      <c r="E23" s="75"/>
      <c r="F23" s="42"/>
      <c r="G23" s="43"/>
      <c r="H23" s="53"/>
      <c r="I23" s="54"/>
      <c r="J23" s="54"/>
      <c r="K23" s="55"/>
      <c r="L23" s="53" t="str">
        <f t="shared" si="0"/>
        <v/>
      </c>
      <c r="M23" s="53" t="str">
        <f t="shared" si="1"/>
        <v/>
      </c>
      <c r="N23" s="53"/>
      <c r="O23" s="54"/>
      <c r="P23" s="54"/>
      <c r="Q23" s="55"/>
      <c r="R23" s="53" t="str">
        <f t="shared" si="2"/>
        <v/>
      </c>
      <c r="S23" s="53" t="str">
        <f t="shared" si="3"/>
        <v/>
      </c>
      <c r="T23" s="16" t="str">
        <f t="shared" si="4"/>
        <v/>
      </c>
      <c r="U23" s="16" t="str">
        <f t="shared" si="5"/>
        <v/>
      </c>
      <c r="V23" s="103" t="str">
        <f t="shared" si="6"/>
        <v/>
      </c>
    </row>
    <row r="24" spans="1:22" ht="30" customHeight="1" x14ac:dyDescent="0.45">
      <c r="A24" s="68"/>
      <c r="B24" s="406"/>
      <c r="C24" s="9">
        <v>3</v>
      </c>
      <c r="D24" s="83"/>
      <c r="E24" s="76"/>
      <c r="F24" s="44"/>
      <c r="G24" s="45"/>
      <c r="H24" s="56"/>
      <c r="I24" s="57"/>
      <c r="J24" s="57"/>
      <c r="K24" s="58"/>
      <c r="L24" s="56" t="str">
        <f t="shared" si="0"/>
        <v/>
      </c>
      <c r="M24" s="56" t="str">
        <f t="shared" si="1"/>
        <v/>
      </c>
      <c r="N24" s="56"/>
      <c r="O24" s="57"/>
      <c r="P24" s="57"/>
      <c r="Q24" s="58"/>
      <c r="R24" s="56" t="str">
        <f t="shared" si="2"/>
        <v/>
      </c>
      <c r="S24" s="56" t="str">
        <f t="shared" si="3"/>
        <v/>
      </c>
      <c r="T24" s="17" t="str">
        <f t="shared" si="4"/>
        <v/>
      </c>
      <c r="U24" s="17" t="str">
        <f t="shared" si="5"/>
        <v/>
      </c>
      <c r="V24" s="104" t="str">
        <f t="shared" si="6"/>
        <v/>
      </c>
    </row>
    <row r="25" spans="1:22" ht="30" customHeight="1" x14ac:dyDescent="0.45">
      <c r="A25" s="30"/>
      <c r="B25" s="406"/>
      <c r="C25" s="6">
        <v>4</v>
      </c>
      <c r="D25" s="81"/>
      <c r="E25" s="74"/>
      <c r="F25" s="46"/>
      <c r="G25" s="41"/>
      <c r="H25" s="51"/>
      <c r="I25" s="52"/>
      <c r="J25" s="52"/>
      <c r="K25" s="24"/>
      <c r="L25" s="51" t="str">
        <f t="shared" si="0"/>
        <v/>
      </c>
      <c r="M25" s="51" t="str">
        <f t="shared" si="1"/>
        <v/>
      </c>
      <c r="N25" s="51"/>
      <c r="O25" s="52"/>
      <c r="P25" s="52"/>
      <c r="Q25" s="24"/>
      <c r="R25" s="51" t="str">
        <f t="shared" si="2"/>
        <v/>
      </c>
      <c r="S25" s="51" t="str">
        <f t="shared" si="3"/>
        <v/>
      </c>
      <c r="T25" s="15" t="str">
        <f t="shared" si="4"/>
        <v/>
      </c>
      <c r="U25" s="15" t="str">
        <f t="shared" si="5"/>
        <v/>
      </c>
      <c r="V25" s="102" t="str">
        <f t="shared" si="6"/>
        <v/>
      </c>
    </row>
    <row r="26" spans="1:22" ht="30" customHeight="1" x14ac:dyDescent="0.45">
      <c r="A26" s="67"/>
      <c r="B26" s="406"/>
      <c r="C26" s="8">
        <v>5</v>
      </c>
      <c r="D26" s="82"/>
      <c r="E26" s="75"/>
      <c r="F26" s="42"/>
      <c r="G26" s="43"/>
      <c r="H26" s="53"/>
      <c r="I26" s="54"/>
      <c r="J26" s="54"/>
      <c r="K26" s="55"/>
      <c r="L26" s="53" t="str">
        <f t="shared" si="0"/>
        <v/>
      </c>
      <c r="M26" s="53" t="str">
        <f t="shared" si="1"/>
        <v/>
      </c>
      <c r="N26" s="53"/>
      <c r="O26" s="54"/>
      <c r="P26" s="54"/>
      <c r="Q26" s="55"/>
      <c r="R26" s="53" t="str">
        <f t="shared" si="2"/>
        <v/>
      </c>
      <c r="S26" s="53" t="str">
        <f t="shared" si="3"/>
        <v/>
      </c>
      <c r="T26" s="16" t="str">
        <f t="shared" si="4"/>
        <v/>
      </c>
      <c r="U26" s="16" t="str">
        <f t="shared" si="5"/>
        <v/>
      </c>
      <c r="V26" s="103" t="str">
        <f t="shared" si="6"/>
        <v/>
      </c>
    </row>
    <row r="27" spans="1:22" ht="30" customHeight="1" x14ac:dyDescent="0.45">
      <c r="A27" s="68"/>
      <c r="B27" s="407"/>
      <c r="C27" s="9">
        <v>6</v>
      </c>
      <c r="D27" s="83"/>
      <c r="E27" s="76"/>
      <c r="F27" s="44"/>
      <c r="G27" s="45"/>
      <c r="H27" s="56"/>
      <c r="I27" s="57"/>
      <c r="J27" s="57"/>
      <c r="K27" s="58"/>
      <c r="L27" s="56" t="str">
        <f t="shared" si="0"/>
        <v/>
      </c>
      <c r="M27" s="56" t="str">
        <f t="shared" si="1"/>
        <v/>
      </c>
      <c r="N27" s="56"/>
      <c r="O27" s="57"/>
      <c r="P27" s="57"/>
      <c r="Q27" s="58"/>
      <c r="R27" s="56" t="str">
        <f t="shared" si="2"/>
        <v/>
      </c>
      <c r="S27" s="56" t="str">
        <f t="shared" si="3"/>
        <v/>
      </c>
      <c r="T27" s="17" t="str">
        <f t="shared" si="4"/>
        <v/>
      </c>
      <c r="U27" s="17" t="str">
        <f t="shared" si="5"/>
        <v/>
      </c>
      <c r="V27" s="104" t="str">
        <f t="shared" si="6"/>
        <v/>
      </c>
    </row>
    <row r="28" spans="1:22" ht="30" customHeight="1" x14ac:dyDescent="0.45">
      <c r="A28" s="69"/>
      <c r="B28" s="405">
        <v>5</v>
      </c>
      <c r="C28" s="10">
        <v>1</v>
      </c>
      <c r="D28" s="84"/>
      <c r="E28" s="79"/>
      <c r="F28" s="47"/>
      <c r="G28" s="48"/>
      <c r="H28" s="59"/>
      <c r="I28" s="60"/>
      <c r="J28" s="60"/>
      <c r="K28" s="61"/>
      <c r="L28" s="59" t="str">
        <f t="shared" si="0"/>
        <v/>
      </c>
      <c r="M28" s="59" t="str">
        <f t="shared" si="1"/>
        <v/>
      </c>
      <c r="N28" s="59"/>
      <c r="O28" s="60"/>
      <c r="P28" s="60"/>
      <c r="Q28" s="61"/>
      <c r="R28" s="59" t="str">
        <f t="shared" si="2"/>
        <v/>
      </c>
      <c r="S28" s="59" t="str">
        <f t="shared" si="3"/>
        <v/>
      </c>
      <c r="T28" s="18" t="str">
        <f t="shared" si="4"/>
        <v/>
      </c>
      <c r="U28" s="15" t="str">
        <f t="shared" si="5"/>
        <v/>
      </c>
      <c r="V28" s="102" t="str">
        <f t="shared" si="6"/>
        <v/>
      </c>
    </row>
    <row r="29" spans="1:22" ht="30" customHeight="1" x14ac:dyDescent="0.45">
      <c r="A29" s="67"/>
      <c r="B29" s="406"/>
      <c r="C29" s="8">
        <v>2</v>
      </c>
      <c r="D29" s="82"/>
      <c r="E29" s="75"/>
      <c r="F29" s="42"/>
      <c r="G29" s="43"/>
      <c r="H29" s="53"/>
      <c r="I29" s="54"/>
      <c r="J29" s="54"/>
      <c r="K29" s="55"/>
      <c r="L29" s="53" t="str">
        <f t="shared" si="0"/>
        <v/>
      </c>
      <c r="M29" s="53" t="str">
        <f t="shared" si="1"/>
        <v/>
      </c>
      <c r="N29" s="53"/>
      <c r="O29" s="54"/>
      <c r="P29" s="54"/>
      <c r="Q29" s="55"/>
      <c r="R29" s="53" t="str">
        <f t="shared" si="2"/>
        <v/>
      </c>
      <c r="S29" s="53" t="str">
        <f t="shared" si="3"/>
        <v/>
      </c>
      <c r="T29" s="16" t="str">
        <f t="shared" si="4"/>
        <v/>
      </c>
      <c r="U29" s="16" t="str">
        <f t="shared" si="5"/>
        <v/>
      </c>
      <c r="V29" s="103" t="str">
        <f t="shared" si="6"/>
        <v/>
      </c>
    </row>
    <row r="30" spans="1:22" ht="30" customHeight="1" x14ac:dyDescent="0.45">
      <c r="A30" s="68"/>
      <c r="B30" s="406"/>
      <c r="C30" s="9">
        <v>3</v>
      </c>
      <c r="D30" s="83"/>
      <c r="E30" s="76"/>
      <c r="F30" s="44"/>
      <c r="G30" s="45"/>
      <c r="H30" s="56"/>
      <c r="I30" s="57"/>
      <c r="J30" s="57"/>
      <c r="K30" s="58"/>
      <c r="L30" s="56" t="str">
        <f t="shared" si="0"/>
        <v/>
      </c>
      <c r="M30" s="56" t="str">
        <f t="shared" si="1"/>
        <v/>
      </c>
      <c r="N30" s="56"/>
      <c r="O30" s="57"/>
      <c r="P30" s="57"/>
      <c r="Q30" s="58"/>
      <c r="R30" s="56" t="str">
        <f t="shared" si="2"/>
        <v/>
      </c>
      <c r="S30" s="56" t="str">
        <f t="shared" si="3"/>
        <v/>
      </c>
      <c r="T30" s="17" t="str">
        <f t="shared" si="4"/>
        <v/>
      </c>
      <c r="U30" s="17" t="str">
        <f t="shared" si="5"/>
        <v/>
      </c>
      <c r="V30" s="104" t="str">
        <f t="shared" si="6"/>
        <v/>
      </c>
    </row>
    <row r="31" spans="1:22" ht="30" customHeight="1" x14ac:dyDescent="0.45">
      <c r="A31" s="30"/>
      <c r="B31" s="406"/>
      <c r="C31" s="6">
        <v>4</v>
      </c>
      <c r="D31" s="81"/>
      <c r="E31" s="74"/>
      <c r="F31" s="46"/>
      <c r="G31" s="41"/>
      <c r="H31" s="51"/>
      <c r="I31" s="52"/>
      <c r="J31" s="52"/>
      <c r="K31" s="24"/>
      <c r="L31" s="51" t="str">
        <f t="shared" si="0"/>
        <v/>
      </c>
      <c r="M31" s="51" t="str">
        <f t="shared" si="1"/>
        <v/>
      </c>
      <c r="N31" s="51"/>
      <c r="O31" s="52"/>
      <c r="P31" s="52"/>
      <c r="Q31" s="24"/>
      <c r="R31" s="51" t="str">
        <f t="shared" si="2"/>
        <v/>
      </c>
      <c r="S31" s="51" t="str">
        <f t="shared" si="3"/>
        <v/>
      </c>
      <c r="T31" s="15" t="str">
        <f t="shared" si="4"/>
        <v/>
      </c>
      <c r="U31" s="15" t="str">
        <f t="shared" si="5"/>
        <v/>
      </c>
      <c r="V31" s="102" t="str">
        <f t="shared" si="6"/>
        <v/>
      </c>
    </row>
    <row r="32" spans="1:22" ht="30" customHeight="1" x14ac:dyDescent="0.45">
      <c r="A32" s="67"/>
      <c r="B32" s="406"/>
      <c r="C32" s="8">
        <v>5</v>
      </c>
      <c r="D32" s="82"/>
      <c r="E32" s="75"/>
      <c r="F32" s="42"/>
      <c r="G32" s="43"/>
      <c r="H32" s="53"/>
      <c r="I32" s="54"/>
      <c r="J32" s="54"/>
      <c r="K32" s="55"/>
      <c r="L32" s="53" t="str">
        <f t="shared" si="0"/>
        <v/>
      </c>
      <c r="M32" s="53" t="str">
        <f t="shared" si="1"/>
        <v/>
      </c>
      <c r="N32" s="53"/>
      <c r="O32" s="54"/>
      <c r="P32" s="54"/>
      <c r="Q32" s="55"/>
      <c r="R32" s="53" t="str">
        <f t="shared" si="2"/>
        <v/>
      </c>
      <c r="S32" s="53" t="str">
        <f t="shared" si="3"/>
        <v/>
      </c>
      <c r="T32" s="16" t="str">
        <f t="shared" si="4"/>
        <v/>
      </c>
      <c r="U32" s="16" t="str">
        <f t="shared" si="5"/>
        <v/>
      </c>
      <c r="V32" s="103" t="str">
        <f t="shared" si="6"/>
        <v/>
      </c>
    </row>
    <row r="33" spans="1:22" ht="30" customHeight="1" x14ac:dyDescent="0.45">
      <c r="A33" s="68"/>
      <c r="B33" s="407"/>
      <c r="C33" s="9">
        <v>6</v>
      </c>
      <c r="D33" s="83"/>
      <c r="E33" s="76"/>
      <c r="F33" s="44"/>
      <c r="G33" s="45"/>
      <c r="H33" s="56"/>
      <c r="I33" s="57"/>
      <c r="J33" s="57"/>
      <c r="K33" s="58"/>
      <c r="L33" s="56" t="str">
        <f t="shared" si="0"/>
        <v/>
      </c>
      <c r="M33" s="56" t="str">
        <f t="shared" si="1"/>
        <v/>
      </c>
      <c r="N33" s="56"/>
      <c r="O33" s="57"/>
      <c r="P33" s="57"/>
      <c r="Q33" s="58"/>
      <c r="R33" s="56" t="str">
        <f t="shared" si="2"/>
        <v/>
      </c>
      <c r="S33" s="56" t="str">
        <f t="shared" si="3"/>
        <v/>
      </c>
      <c r="T33" s="17" t="str">
        <f t="shared" si="4"/>
        <v/>
      </c>
      <c r="U33" s="17" t="str">
        <f t="shared" si="5"/>
        <v/>
      </c>
      <c r="V33" s="104" t="str">
        <f t="shared" si="6"/>
        <v/>
      </c>
    </row>
    <row r="34" spans="1:22" ht="30" customHeight="1" x14ac:dyDescent="0.45">
      <c r="A34" s="30"/>
      <c r="B34" s="405">
        <v>6</v>
      </c>
      <c r="C34" s="6">
        <v>1</v>
      </c>
      <c r="D34" s="81"/>
      <c r="E34" s="74"/>
      <c r="F34" s="46"/>
      <c r="G34" s="41"/>
      <c r="H34" s="51"/>
      <c r="I34" s="52"/>
      <c r="J34" s="52"/>
      <c r="K34" s="24"/>
      <c r="L34" s="51" t="str">
        <f t="shared" ref="L34:L45" si="7">IF(H34="","",SUM(H34:K34))</f>
        <v/>
      </c>
      <c r="M34" s="51" t="str">
        <f t="shared" ref="M34:M45" si="8">IF(H34="","",COUNTIF(H34:K34,"&gt;1"))</f>
        <v/>
      </c>
      <c r="N34" s="51"/>
      <c r="O34" s="52"/>
      <c r="P34" s="52"/>
      <c r="Q34" s="24"/>
      <c r="R34" s="51" t="str">
        <f t="shared" ref="R34:R45" si="9">IF(N34="","",SUM(N34:Q34))</f>
        <v/>
      </c>
      <c r="S34" s="51" t="str">
        <f t="shared" ref="S34:S45" si="10">IF(N34="","",COUNTIF(N34:Q34,"&gt;1"))</f>
        <v/>
      </c>
      <c r="T34" s="15" t="str">
        <f t="shared" ref="T34:T45" si="11">IF(H34="","",L34+R34)</f>
        <v/>
      </c>
      <c r="U34" s="15" t="str">
        <f t="shared" ref="U34:U45" si="12">IF(H34="","",M34+S34)</f>
        <v/>
      </c>
      <c r="V34" s="102" t="str">
        <f t="shared" ref="V34:V45" si="13">IF(H34="","",IF(K34="","",IF(U34=8,10,IF(U34=7,9,IF(U34=6,7,IF(U34=5,4,IF(U34&lt;=4,0)))))))</f>
        <v/>
      </c>
    </row>
    <row r="35" spans="1:22" ht="30" customHeight="1" x14ac:dyDescent="0.45">
      <c r="A35" s="67"/>
      <c r="B35" s="406"/>
      <c r="C35" s="8">
        <v>2</v>
      </c>
      <c r="D35" s="82"/>
      <c r="E35" s="75"/>
      <c r="F35" s="42"/>
      <c r="G35" s="43"/>
      <c r="H35" s="53"/>
      <c r="I35" s="54"/>
      <c r="J35" s="54"/>
      <c r="K35" s="55"/>
      <c r="L35" s="53" t="str">
        <f t="shared" si="7"/>
        <v/>
      </c>
      <c r="M35" s="53" t="str">
        <f t="shared" si="8"/>
        <v/>
      </c>
      <c r="N35" s="53"/>
      <c r="O35" s="54"/>
      <c r="P35" s="54"/>
      <c r="Q35" s="55"/>
      <c r="R35" s="53" t="str">
        <f t="shared" si="9"/>
        <v/>
      </c>
      <c r="S35" s="53" t="str">
        <f t="shared" si="10"/>
        <v/>
      </c>
      <c r="T35" s="16" t="str">
        <f t="shared" si="11"/>
        <v/>
      </c>
      <c r="U35" s="16" t="str">
        <f t="shared" si="12"/>
        <v/>
      </c>
      <c r="V35" s="103" t="str">
        <f t="shared" si="13"/>
        <v/>
      </c>
    </row>
    <row r="36" spans="1:22" ht="30" customHeight="1" x14ac:dyDescent="0.45">
      <c r="A36" s="68"/>
      <c r="B36" s="406"/>
      <c r="C36" s="9">
        <v>3</v>
      </c>
      <c r="D36" s="83"/>
      <c r="E36" s="76"/>
      <c r="F36" s="44"/>
      <c r="G36" s="45"/>
      <c r="H36" s="56"/>
      <c r="I36" s="57"/>
      <c r="J36" s="57"/>
      <c r="K36" s="58"/>
      <c r="L36" s="56" t="str">
        <f t="shared" si="7"/>
        <v/>
      </c>
      <c r="M36" s="56" t="str">
        <f t="shared" si="8"/>
        <v/>
      </c>
      <c r="N36" s="56"/>
      <c r="O36" s="57"/>
      <c r="P36" s="57"/>
      <c r="Q36" s="58"/>
      <c r="R36" s="56" t="str">
        <f t="shared" si="9"/>
        <v/>
      </c>
      <c r="S36" s="56" t="str">
        <f t="shared" si="10"/>
        <v/>
      </c>
      <c r="T36" s="17" t="str">
        <f t="shared" si="11"/>
        <v/>
      </c>
      <c r="U36" s="17" t="str">
        <f t="shared" si="12"/>
        <v/>
      </c>
      <c r="V36" s="104" t="str">
        <f t="shared" si="13"/>
        <v/>
      </c>
    </row>
    <row r="37" spans="1:22" ht="30" customHeight="1" x14ac:dyDescent="0.45">
      <c r="A37" s="30"/>
      <c r="B37" s="406"/>
      <c r="C37" s="6">
        <v>4</v>
      </c>
      <c r="D37" s="81"/>
      <c r="E37" s="74"/>
      <c r="F37" s="46"/>
      <c r="G37" s="41"/>
      <c r="H37" s="51"/>
      <c r="I37" s="52"/>
      <c r="J37" s="52"/>
      <c r="K37" s="24"/>
      <c r="L37" s="51" t="str">
        <f t="shared" si="7"/>
        <v/>
      </c>
      <c r="M37" s="51" t="str">
        <f t="shared" si="8"/>
        <v/>
      </c>
      <c r="N37" s="51"/>
      <c r="O37" s="52"/>
      <c r="P37" s="52"/>
      <c r="Q37" s="24"/>
      <c r="R37" s="51" t="str">
        <f t="shared" si="9"/>
        <v/>
      </c>
      <c r="S37" s="51" t="str">
        <f t="shared" si="10"/>
        <v/>
      </c>
      <c r="T37" s="15" t="str">
        <f t="shared" si="11"/>
        <v/>
      </c>
      <c r="U37" s="15" t="str">
        <f t="shared" si="12"/>
        <v/>
      </c>
      <c r="V37" s="102" t="str">
        <f t="shared" si="13"/>
        <v/>
      </c>
    </row>
    <row r="38" spans="1:22" ht="30" customHeight="1" x14ac:dyDescent="0.45">
      <c r="A38" s="67"/>
      <c r="B38" s="406"/>
      <c r="C38" s="8">
        <v>5</v>
      </c>
      <c r="D38" s="82"/>
      <c r="E38" s="75"/>
      <c r="F38" s="42"/>
      <c r="G38" s="43"/>
      <c r="H38" s="53"/>
      <c r="I38" s="54"/>
      <c r="J38" s="54"/>
      <c r="K38" s="55"/>
      <c r="L38" s="53" t="str">
        <f t="shared" si="7"/>
        <v/>
      </c>
      <c r="M38" s="53" t="str">
        <f t="shared" si="8"/>
        <v/>
      </c>
      <c r="N38" s="53"/>
      <c r="O38" s="54"/>
      <c r="P38" s="54"/>
      <c r="Q38" s="55"/>
      <c r="R38" s="53" t="str">
        <f t="shared" si="9"/>
        <v/>
      </c>
      <c r="S38" s="53" t="str">
        <f t="shared" si="10"/>
        <v/>
      </c>
      <c r="T38" s="16" t="str">
        <f t="shared" si="11"/>
        <v/>
      </c>
      <c r="U38" s="16" t="str">
        <f t="shared" si="12"/>
        <v/>
      </c>
      <c r="V38" s="103" t="str">
        <f t="shared" si="13"/>
        <v/>
      </c>
    </row>
    <row r="39" spans="1:22" ht="30" customHeight="1" x14ac:dyDescent="0.45">
      <c r="A39" s="68"/>
      <c r="B39" s="407"/>
      <c r="C39" s="9">
        <v>6</v>
      </c>
      <c r="D39" s="83"/>
      <c r="E39" s="76"/>
      <c r="F39" s="44"/>
      <c r="G39" s="45"/>
      <c r="H39" s="56"/>
      <c r="I39" s="57"/>
      <c r="J39" s="57"/>
      <c r="K39" s="58"/>
      <c r="L39" s="56" t="str">
        <f t="shared" si="7"/>
        <v/>
      </c>
      <c r="M39" s="56" t="str">
        <f t="shared" si="8"/>
        <v/>
      </c>
      <c r="N39" s="56"/>
      <c r="O39" s="57"/>
      <c r="P39" s="57"/>
      <c r="Q39" s="58"/>
      <c r="R39" s="56" t="str">
        <f t="shared" si="9"/>
        <v/>
      </c>
      <c r="S39" s="56" t="str">
        <f t="shared" si="10"/>
        <v/>
      </c>
      <c r="T39" s="17" t="str">
        <f t="shared" si="11"/>
        <v/>
      </c>
      <c r="U39" s="17" t="str">
        <f t="shared" si="12"/>
        <v/>
      </c>
      <c r="V39" s="104" t="str">
        <f t="shared" si="13"/>
        <v/>
      </c>
    </row>
    <row r="40" spans="1:22" ht="30" customHeight="1" x14ac:dyDescent="0.45">
      <c r="A40" s="69"/>
      <c r="B40" s="405">
        <v>7</v>
      </c>
      <c r="C40" s="10">
        <v>1</v>
      </c>
      <c r="D40" s="84"/>
      <c r="E40" s="79"/>
      <c r="F40" s="47"/>
      <c r="G40" s="48"/>
      <c r="H40" s="59"/>
      <c r="I40" s="60"/>
      <c r="J40" s="60"/>
      <c r="K40" s="61"/>
      <c r="L40" s="59" t="str">
        <f t="shared" si="7"/>
        <v/>
      </c>
      <c r="M40" s="59" t="str">
        <f t="shared" si="8"/>
        <v/>
      </c>
      <c r="N40" s="59"/>
      <c r="O40" s="60"/>
      <c r="P40" s="60"/>
      <c r="Q40" s="61"/>
      <c r="R40" s="59" t="str">
        <f t="shared" si="9"/>
        <v/>
      </c>
      <c r="S40" s="59" t="str">
        <f t="shared" si="10"/>
        <v/>
      </c>
      <c r="T40" s="18" t="str">
        <f t="shared" si="11"/>
        <v/>
      </c>
      <c r="U40" s="15" t="str">
        <f t="shared" si="12"/>
        <v/>
      </c>
      <c r="V40" s="102" t="str">
        <f t="shared" si="13"/>
        <v/>
      </c>
    </row>
    <row r="41" spans="1:22" ht="30" customHeight="1" x14ac:dyDescent="0.45">
      <c r="A41" s="67"/>
      <c r="B41" s="406"/>
      <c r="C41" s="8">
        <v>2</v>
      </c>
      <c r="D41" s="82"/>
      <c r="E41" s="75"/>
      <c r="F41" s="42"/>
      <c r="G41" s="43"/>
      <c r="H41" s="53"/>
      <c r="I41" s="54"/>
      <c r="J41" s="54"/>
      <c r="K41" s="55"/>
      <c r="L41" s="53" t="str">
        <f t="shared" si="7"/>
        <v/>
      </c>
      <c r="M41" s="53" t="str">
        <f t="shared" si="8"/>
        <v/>
      </c>
      <c r="N41" s="53"/>
      <c r="O41" s="54"/>
      <c r="P41" s="54"/>
      <c r="Q41" s="55"/>
      <c r="R41" s="53" t="str">
        <f t="shared" si="9"/>
        <v/>
      </c>
      <c r="S41" s="53" t="str">
        <f t="shared" si="10"/>
        <v/>
      </c>
      <c r="T41" s="16" t="str">
        <f t="shared" si="11"/>
        <v/>
      </c>
      <c r="U41" s="16" t="str">
        <f t="shared" si="12"/>
        <v/>
      </c>
      <c r="V41" s="103" t="str">
        <f t="shared" si="13"/>
        <v/>
      </c>
    </row>
    <row r="42" spans="1:22" ht="30" customHeight="1" x14ac:dyDescent="0.45">
      <c r="A42" s="68"/>
      <c r="B42" s="406"/>
      <c r="C42" s="9">
        <v>3</v>
      </c>
      <c r="D42" s="121"/>
      <c r="E42" s="105"/>
      <c r="F42" s="106"/>
      <c r="G42" s="107"/>
      <c r="H42" s="56"/>
      <c r="I42" s="57"/>
      <c r="J42" s="57"/>
      <c r="K42" s="58"/>
      <c r="L42" s="56" t="str">
        <f t="shared" si="7"/>
        <v/>
      </c>
      <c r="M42" s="56" t="str">
        <f t="shared" si="8"/>
        <v/>
      </c>
      <c r="N42" s="56"/>
      <c r="O42" s="57"/>
      <c r="P42" s="57"/>
      <c r="Q42" s="58"/>
      <c r="R42" s="56" t="str">
        <f t="shared" si="9"/>
        <v/>
      </c>
      <c r="S42" s="56" t="str">
        <f t="shared" si="10"/>
        <v/>
      </c>
      <c r="T42" s="17" t="str">
        <f t="shared" si="11"/>
        <v/>
      </c>
      <c r="U42" s="17" t="str">
        <f t="shared" si="12"/>
        <v/>
      </c>
      <c r="V42" s="104" t="str">
        <f t="shared" si="13"/>
        <v/>
      </c>
    </row>
    <row r="43" spans="1:22" ht="30" customHeight="1" x14ac:dyDescent="0.45">
      <c r="A43" s="30"/>
      <c r="B43" s="406"/>
      <c r="C43" s="6">
        <v>4</v>
      </c>
      <c r="D43" s="122"/>
      <c r="E43" s="112"/>
      <c r="F43" s="113"/>
      <c r="G43" s="114"/>
      <c r="H43" s="51"/>
      <c r="I43" s="52"/>
      <c r="J43" s="52"/>
      <c r="K43" s="24"/>
      <c r="L43" s="51" t="str">
        <f t="shared" si="7"/>
        <v/>
      </c>
      <c r="M43" s="51" t="str">
        <f t="shared" si="8"/>
        <v/>
      </c>
      <c r="N43" s="51"/>
      <c r="O43" s="52"/>
      <c r="P43" s="52"/>
      <c r="Q43" s="24"/>
      <c r="R43" s="51" t="str">
        <f t="shared" si="9"/>
        <v/>
      </c>
      <c r="S43" s="51" t="str">
        <f t="shared" si="10"/>
        <v/>
      </c>
      <c r="T43" s="15" t="str">
        <f t="shared" si="11"/>
        <v/>
      </c>
      <c r="U43" s="15" t="str">
        <f t="shared" si="12"/>
        <v/>
      </c>
      <c r="V43" s="102" t="str">
        <f t="shared" si="13"/>
        <v/>
      </c>
    </row>
    <row r="44" spans="1:22" ht="30" customHeight="1" x14ac:dyDescent="0.45">
      <c r="A44" s="67"/>
      <c r="B44" s="406"/>
      <c r="C44" s="8">
        <v>5</v>
      </c>
      <c r="D44" s="123"/>
      <c r="E44" s="115"/>
      <c r="F44" s="116"/>
      <c r="G44" s="117"/>
      <c r="H44" s="53"/>
      <c r="I44" s="54"/>
      <c r="J44" s="54"/>
      <c r="K44" s="55"/>
      <c r="L44" s="53" t="str">
        <f t="shared" si="7"/>
        <v/>
      </c>
      <c r="M44" s="53" t="str">
        <f t="shared" si="8"/>
        <v/>
      </c>
      <c r="N44" s="53"/>
      <c r="O44" s="54"/>
      <c r="P44" s="54"/>
      <c r="Q44" s="55"/>
      <c r="R44" s="53" t="str">
        <f t="shared" si="9"/>
        <v/>
      </c>
      <c r="S44" s="53" t="str">
        <f t="shared" si="10"/>
        <v/>
      </c>
      <c r="T44" s="16" t="str">
        <f t="shared" si="11"/>
        <v/>
      </c>
      <c r="U44" s="16" t="str">
        <f t="shared" si="12"/>
        <v/>
      </c>
      <c r="V44" s="103" t="str">
        <f t="shared" si="13"/>
        <v/>
      </c>
    </row>
    <row r="45" spans="1:22" ht="30" customHeight="1" x14ac:dyDescent="0.45">
      <c r="A45" s="68"/>
      <c r="B45" s="407"/>
      <c r="C45" s="9">
        <v>6</v>
      </c>
      <c r="D45" s="121"/>
      <c r="E45" s="105"/>
      <c r="F45" s="106"/>
      <c r="G45" s="107"/>
      <c r="H45" s="56"/>
      <c r="I45" s="57"/>
      <c r="J45" s="57"/>
      <c r="K45" s="58"/>
      <c r="L45" s="56" t="str">
        <f t="shared" si="7"/>
        <v/>
      </c>
      <c r="M45" s="56" t="str">
        <f t="shared" si="8"/>
        <v/>
      </c>
      <c r="N45" s="56"/>
      <c r="O45" s="57"/>
      <c r="P45" s="57"/>
      <c r="Q45" s="58"/>
      <c r="R45" s="56" t="str">
        <f t="shared" si="9"/>
        <v/>
      </c>
      <c r="S45" s="56" t="str">
        <f t="shared" si="10"/>
        <v/>
      </c>
      <c r="T45" s="17" t="str">
        <f t="shared" si="11"/>
        <v/>
      </c>
      <c r="U45" s="17" t="str">
        <f t="shared" si="12"/>
        <v/>
      </c>
      <c r="V45" s="104" t="str">
        <f t="shared" si="13"/>
        <v/>
      </c>
    </row>
    <row r="46" spans="1:22" ht="39.75" customHeight="1" x14ac:dyDescent="0.25">
      <c r="D46" s="13" ph="1"/>
      <c r="F46" s="13" ph="1"/>
    </row>
    <row r="47" spans="1:22" s="12" customFormat="1" ht="39.75" customHeight="1" x14ac:dyDescent="0.25">
      <c r="D47" s="13" ph="1"/>
      <c r="E47" s="14"/>
      <c r="F47" s="13" ph="1"/>
      <c r="H47" s="7"/>
      <c r="I47" s="7"/>
      <c r="J47" s="1"/>
      <c r="K47" s="1"/>
      <c r="L47" s="1"/>
      <c r="M47" s="1"/>
      <c r="N47" s="7"/>
      <c r="O47" s="7"/>
      <c r="P47" s="1"/>
      <c r="Q47" s="1"/>
      <c r="R47" s="1"/>
      <c r="S47" s="1"/>
    </row>
    <row r="48" spans="1:22" s="12" customFormat="1" ht="39.75" customHeight="1" x14ac:dyDescent="0.25">
      <c r="D48" s="13" ph="1"/>
      <c r="E48" s="14"/>
      <c r="F48" s="13" ph="1"/>
      <c r="H48" s="7"/>
      <c r="I48" s="7"/>
      <c r="J48" s="1"/>
      <c r="K48" s="1"/>
      <c r="L48" s="1"/>
      <c r="M48" s="1"/>
      <c r="N48" s="7"/>
      <c r="O48" s="7"/>
      <c r="P48" s="1"/>
      <c r="Q48" s="1"/>
      <c r="R48" s="1"/>
      <c r="S48" s="1"/>
    </row>
    <row r="49" spans="4:19" s="12" customFormat="1" ht="39.75" customHeight="1" x14ac:dyDescent="0.25">
      <c r="D49" s="13" ph="1"/>
      <c r="E49" s="14"/>
      <c r="F49" s="13" ph="1"/>
      <c r="H49" s="7"/>
      <c r="I49" s="7"/>
      <c r="J49" s="1"/>
      <c r="K49" s="1"/>
      <c r="L49" s="1"/>
      <c r="M49" s="1"/>
      <c r="N49" s="7"/>
      <c r="O49" s="7"/>
      <c r="P49" s="1"/>
      <c r="Q49" s="1"/>
      <c r="R49" s="1"/>
      <c r="S49" s="1"/>
    </row>
    <row r="50" spans="4:19" s="12" customFormat="1" ht="39.75" customHeight="1" x14ac:dyDescent="0.25">
      <c r="D50" s="13" ph="1"/>
      <c r="E50" s="14"/>
      <c r="F50" s="13" ph="1"/>
      <c r="H50" s="7"/>
      <c r="I50" s="7"/>
      <c r="J50" s="1"/>
      <c r="K50" s="1"/>
      <c r="L50" s="1"/>
      <c r="M50" s="1"/>
      <c r="N50" s="7"/>
      <c r="O50" s="7"/>
      <c r="P50" s="1"/>
      <c r="Q50" s="1"/>
      <c r="R50" s="1"/>
      <c r="S50" s="1"/>
    </row>
    <row r="51" spans="4:19" s="12" customFormat="1" ht="39.75" customHeight="1" x14ac:dyDescent="0.25">
      <c r="D51" s="13" ph="1"/>
      <c r="E51" s="14"/>
      <c r="F51" s="13" ph="1"/>
      <c r="H51" s="7"/>
      <c r="I51" s="7"/>
      <c r="J51" s="1"/>
      <c r="K51" s="1"/>
      <c r="L51" s="1"/>
      <c r="M51" s="1"/>
      <c r="N51" s="7"/>
      <c r="O51" s="7"/>
      <c r="P51" s="1"/>
      <c r="Q51" s="1"/>
      <c r="R51" s="1"/>
      <c r="S51" s="1"/>
    </row>
    <row r="52" spans="4:19" s="12" customFormat="1" ht="39.75" customHeight="1" x14ac:dyDescent="0.25">
      <c r="D52" s="13" ph="1"/>
      <c r="E52" s="14"/>
      <c r="F52" s="13" ph="1"/>
      <c r="H52" s="7"/>
      <c r="I52" s="7"/>
      <c r="J52" s="1"/>
      <c r="K52" s="1"/>
      <c r="L52" s="1"/>
      <c r="M52" s="1"/>
      <c r="N52" s="7"/>
      <c r="O52" s="7"/>
      <c r="P52" s="1"/>
      <c r="Q52" s="1"/>
      <c r="R52" s="1"/>
      <c r="S52" s="1"/>
    </row>
    <row r="53" spans="4:19" s="12" customFormat="1" ht="39.75" customHeight="1" x14ac:dyDescent="0.25">
      <c r="D53" s="13" ph="1"/>
      <c r="E53" s="14"/>
      <c r="F53" s="13" ph="1"/>
      <c r="H53" s="7"/>
      <c r="I53" s="7"/>
      <c r="J53" s="1"/>
      <c r="K53" s="1"/>
      <c r="L53" s="1"/>
      <c r="M53" s="1"/>
      <c r="N53" s="7"/>
      <c r="O53" s="7"/>
      <c r="P53" s="1"/>
      <c r="Q53" s="1"/>
      <c r="R53" s="1"/>
      <c r="S53" s="1"/>
    </row>
    <row r="54" spans="4:19" s="12" customFormat="1" ht="39.75" customHeight="1" x14ac:dyDescent="0.25">
      <c r="D54" s="13" ph="1"/>
      <c r="E54" s="14"/>
      <c r="F54" s="13" ph="1"/>
      <c r="H54" s="7"/>
      <c r="I54" s="7"/>
      <c r="J54" s="1"/>
      <c r="K54" s="1"/>
      <c r="L54" s="1"/>
      <c r="M54" s="1"/>
      <c r="N54" s="7"/>
      <c r="O54" s="7"/>
      <c r="P54" s="1"/>
      <c r="Q54" s="1"/>
      <c r="R54" s="1"/>
      <c r="S54" s="1"/>
    </row>
    <row r="55" spans="4:19" s="12" customFormat="1" ht="39.75" customHeight="1" x14ac:dyDescent="0.25">
      <c r="D55" s="13" ph="1"/>
      <c r="E55" s="14"/>
      <c r="F55" s="13" ph="1"/>
      <c r="H55" s="7"/>
      <c r="I55" s="7"/>
      <c r="J55" s="1"/>
      <c r="K55" s="1"/>
      <c r="L55" s="1"/>
      <c r="M55" s="1"/>
      <c r="N55" s="7"/>
      <c r="O55" s="7"/>
      <c r="P55" s="1"/>
      <c r="Q55" s="1"/>
      <c r="R55" s="1"/>
      <c r="S55" s="1"/>
    </row>
    <row r="56" spans="4:19" s="12" customFormat="1" ht="39.75" customHeight="1" x14ac:dyDescent="0.25">
      <c r="D56" s="13" ph="1"/>
      <c r="E56" s="14"/>
      <c r="F56" s="13" ph="1"/>
      <c r="H56" s="7"/>
      <c r="I56" s="7"/>
      <c r="J56" s="1"/>
      <c r="K56" s="1"/>
      <c r="L56" s="1"/>
      <c r="M56" s="1"/>
      <c r="N56" s="7"/>
      <c r="O56" s="7"/>
      <c r="P56" s="1"/>
      <c r="Q56" s="1"/>
      <c r="R56" s="1"/>
      <c r="S56" s="1"/>
    </row>
    <row r="57" spans="4:19" s="12" customFormat="1" ht="39.75" customHeight="1" x14ac:dyDescent="0.25">
      <c r="D57" s="13" ph="1"/>
      <c r="E57" s="14"/>
      <c r="F57" s="13" ph="1"/>
      <c r="H57" s="7"/>
      <c r="I57" s="7"/>
      <c r="J57" s="1"/>
      <c r="K57" s="1"/>
      <c r="L57" s="1"/>
      <c r="M57" s="1"/>
      <c r="N57" s="7"/>
      <c r="O57" s="7"/>
      <c r="P57" s="1"/>
      <c r="Q57" s="1"/>
      <c r="R57" s="1"/>
      <c r="S57" s="1"/>
    </row>
    <row r="58" spans="4:19" s="12" customFormat="1" ht="39.75" customHeight="1" x14ac:dyDescent="0.25">
      <c r="D58" s="13" ph="1"/>
      <c r="E58" s="14"/>
      <c r="F58" s="13" ph="1"/>
      <c r="H58" s="7"/>
      <c r="I58" s="7"/>
      <c r="J58" s="1"/>
      <c r="K58" s="1"/>
      <c r="L58" s="1"/>
      <c r="M58" s="1"/>
      <c r="N58" s="7"/>
      <c r="O58" s="7"/>
      <c r="P58" s="1"/>
      <c r="Q58" s="1"/>
      <c r="R58" s="1"/>
      <c r="S58" s="1"/>
    </row>
    <row r="59" spans="4:19" s="12" customFormat="1" ht="39.75" customHeight="1" x14ac:dyDescent="0.25">
      <c r="D59" s="13" ph="1"/>
      <c r="E59" s="14"/>
      <c r="F59" s="13" ph="1"/>
      <c r="H59" s="7"/>
      <c r="I59" s="7"/>
      <c r="J59" s="1"/>
      <c r="K59" s="1"/>
      <c r="L59" s="1"/>
      <c r="M59" s="1"/>
      <c r="N59" s="7"/>
      <c r="O59" s="7"/>
      <c r="P59" s="1"/>
      <c r="Q59" s="1"/>
      <c r="R59" s="1"/>
      <c r="S59" s="1"/>
    </row>
    <row r="60" spans="4:19" s="12" customFormat="1" ht="39.75" customHeight="1" x14ac:dyDescent="0.25">
      <c r="D60" s="13" ph="1"/>
      <c r="E60" s="14"/>
      <c r="F60" s="13" ph="1"/>
      <c r="H60" s="7"/>
      <c r="I60" s="7"/>
      <c r="J60" s="1"/>
      <c r="K60" s="1"/>
      <c r="L60" s="1"/>
      <c r="M60" s="1"/>
      <c r="N60" s="7"/>
      <c r="O60" s="7"/>
      <c r="P60" s="1"/>
      <c r="Q60" s="1"/>
      <c r="R60" s="1"/>
      <c r="S60" s="1"/>
    </row>
    <row r="61" spans="4:19" s="12" customFormat="1" ht="39.75" customHeight="1" x14ac:dyDescent="0.25">
      <c r="D61" s="13" ph="1"/>
      <c r="E61" s="14"/>
      <c r="F61" s="13" ph="1"/>
      <c r="H61" s="7"/>
      <c r="I61" s="7"/>
      <c r="J61" s="1"/>
      <c r="K61" s="1"/>
      <c r="L61" s="1"/>
      <c r="M61" s="1"/>
      <c r="N61" s="7"/>
      <c r="O61" s="7"/>
      <c r="P61" s="1"/>
      <c r="Q61" s="1"/>
      <c r="R61" s="1"/>
      <c r="S61" s="1"/>
    </row>
    <row r="62" spans="4:19" s="12" customFormat="1" ht="39.75" customHeight="1" x14ac:dyDescent="0.25">
      <c r="D62" s="13" ph="1"/>
      <c r="E62" s="14"/>
      <c r="F62" s="13" ph="1"/>
      <c r="H62" s="7"/>
      <c r="I62" s="7"/>
      <c r="J62" s="1"/>
      <c r="K62" s="1"/>
      <c r="L62" s="1"/>
      <c r="M62" s="1"/>
      <c r="N62" s="7"/>
      <c r="O62" s="7"/>
      <c r="P62" s="1"/>
      <c r="Q62" s="1"/>
      <c r="R62" s="1"/>
      <c r="S62" s="1"/>
    </row>
    <row r="63" spans="4:19" s="12" customFormat="1" ht="39.75" customHeight="1" x14ac:dyDescent="0.25">
      <c r="D63" s="13" ph="1"/>
      <c r="E63" s="14"/>
      <c r="F63" s="13" ph="1"/>
      <c r="H63" s="7"/>
      <c r="I63" s="7"/>
      <c r="J63" s="1"/>
      <c r="K63" s="1"/>
      <c r="L63" s="1"/>
      <c r="M63" s="1"/>
      <c r="N63" s="7"/>
      <c r="O63" s="7"/>
      <c r="P63" s="1"/>
      <c r="Q63" s="1"/>
      <c r="R63" s="1"/>
      <c r="S63" s="1"/>
    </row>
    <row r="64" spans="4:19" s="12" customFormat="1" ht="39.75" customHeight="1" x14ac:dyDescent="0.25">
      <c r="D64" s="13" ph="1"/>
      <c r="E64" s="14"/>
      <c r="F64" s="13" ph="1"/>
      <c r="H64" s="7"/>
      <c r="I64" s="7"/>
      <c r="J64" s="1"/>
      <c r="K64" s="1"/>
      <c r="L64" s="1"/>
      <c r="M64" s="1"/>
      <c r="N64" s="7"/>
      <c r="O64" s="7"/>
      <c r="P64" s="1"/>
      <c r="Q64" s="1"/>
      <c r="R64" s="1"/>
      <c r="S64" s="1"/>
    </row>
    <row r="65" spans="4:19" s="12" customFormat="1" ht="39.75" customHeight="1" x14ac:dyDescent="0.25">
      <c r="D65" s="13" ph="1"/>
      <c r="E65" s="14"/>
      <c r="F65" s="13" ph="1"/>
      <c r="H65" s="7"/>
      <c r="I65" s="7"/>
      <c r="J65" s="1"/>
      <c r="K65" s="1"/>
      <c r="L65" s="1"/>
      <c r="M65" s="1"/>
      <c r="N65" s="7"/>
      <c r="O65" s="7"/>
      <c r="P65" s="1"/>
      <c r="Q65" s="1"/>
      <c r="R65" s="1"/>
      <c r="S65" s="1"/>
    </row>
    <row r="66" spans="4:19" s="12" customFormat="1" ht="39.75" customHeight="1" x14ac:dyDescent="0.25">
      <c r="D66" s="13" ph="1"/>
      <c r="E66" s="14"/>
      <c r="F66" s="13" ph="1"/>
      <c r="H66" s="7"/>
      <c r="I66" s="7"/>
      <c r="J66" s="1"/>
      <c r="K66" s="1"/>
      <c r="L66" s="1"/>
      <c r="M66" s="1"/>
      <c r="N66" s="7"/>
      <c r="O66" s="7"/>
      <c r="P66" s="1"/>
      <c r="Q66" s="1"/>
      <c r="R66" s="1"/>
      <c r="S66" s="1"/>
    </row>
    <row r="67" spans="4:19" s="12" customFormat="1" ht="39.75" customHeight="1" x14ac:dyDescent="0.25">
      <c r="D67" s="13" ph="1"/>
      <c r="E67" s="14"/>
      <c r="F67" s="13" ph="1"/>
      <c r="H67" s="7"/>
      <c r="I67" s="7"/>
      <c r="J67" s="1"/>
      <c r="K67" s="1"/>
      <c r="L67" s="1"/>
      <c r="M67" s="1"/>
      <c r="N67" s="7"/>
      <c r="O67" s="7"/>
      <c r="P67" s="1"/>
      <c r="Q67" s="1"/>
      <c r="R67" s="1"/>
      <c r="S67" s="1"/>
    </row>
    <row r="68" spans="4:19" s="12" customFormat="1" ht="39.75" customHeight="1" x14ac:dyDescent="0.25">
      <c r="D68" s="13" ph="1"/>
      <c r="E68" s="14"/>
      <c r="F68" s="13" ph="1"/>
      <c r="H68" s="7"/>
      <c r="I68" s="7"/>
      <c r="J68" s="1"/>
      <c r="K68" s="1"/>
      <c r="L68" s="1"/>
      <c r="M68" s="1"/>
      <c r="N68" s="7"/>
      <c r="O68" s="7"/>
      <c r="P68" s="1"/>
      <c r="Q68" s="1"/>
      <c r="R68" s="1"/>
      <c r="S68" s="1"/>
    </row>
    <row r="69" spans="4:19" s="12" customFormat="1" ht="39.75" customHeight="1" x14ac:dyDescent="0.25">
      <c r="D69" s="13" ph="1"/>
      <c r="E69" s="14"/>
      <c r="F69" s="13" ph="1"/>
      <c r="H69" s="7"/>
      <c r="I69" s="7"/>
      <c r="J69" s="1"/>
      <c r="K69" s="1"/>
      <c r="L69" s="1"/>
      <c r="M69" s="1"/>
      <c r="N69" s="7"/>
      <c r="O69" s="7"/>
      <c r="P69" s="1"/>
      <c r="Q69" s="1"/>
      <c r="R69" s="1"/>
      <c r="S69" s="1"/>
    </row>
    <row r="70" spans="4:19" s="12" customFormat="1" ht="39.75" customHeight="1" x14ac:dyDescent="0.25">
      <c r="D70" s="13" ph="1"/>
      <c r="E70" s="14"/>
      <c r="F70" s="13" ph="1"/>
      <c r="H70" s="7"/>
      <c r="I70" s="7"/>
      <c r="J70" s="1"/>
      <c r="K70" s="1"/>
      <c r="L70" s="1"/>
      <c r="M70" s="1"/>
      <c r="N70" s="7"/>
      <c r="O70" s="7"/>
      <c r="P70" s="1"/>
      <c r="Q70" s="1"/>
      <c r="R70" s="1"/>
      <c r="S70" s="1"/>
    </row>
    <row r="71" spans="4:19" s="12" customFormat="1" ht="39.75" customHeight="1" x14ac:dyDescent="0.25">
      <c r="D71" s="13" ph="1"/>
      <c r="E71" s="14"/>
      <c r="F71" s="13" ph="1"/>
      <c r="H71" s="7"/>
      <c r="I71" s="7"/>
      <c r="J71" s="1"/>
      <c r="K71" s="1"/>
      <c r="L71" s="1"/>
      <c r="M71" s="1"/>
      <c r="N71" s="7"/>
      <c r="O71" s="7"/>
      <c r="P71" s="1"/>
      <c r="Q71" s="1"/>
      <c r="R71" s="1"/>
      <c r="S71" s="1"/>
    </row>
    <row r="72" spans="4:19" s="12" customFormat="1" ht="39.75" customHeight="1" x14ac:dyDescent="0.25">
      <c r="D72" s="13" ph="1"/>
      <c r="E72" s="14"/>
      <c r="F72" s="13" ph="1"/>
      <c r="H72" s="7"/>
      <c r="I72" s="7"/>
      <c r="J72" s="1"/>
      <c r="K72" s="1"/>
      <c r="L72" s="1"/>
      <c r="M72" s="1"/>
      <c r="N72" s="7"/>
      <c r="O72" s="7"/>
      <c r="P72" s="1"/>
      <c r="Q72" s="1"/>
      <c r="R72" s="1"/>
      <c r="S72" s="1"/>
    </row>
    <row r="73" spans="4:19" s="12" customFormat="1" ht="39.75" customHeight="1" x14ac:dyDescent="0.25">
      <c r="D73" s="13" ph="1"/>
      <c r="E73" s="14"/>
      <c r="F73" s="13" ph="1"/>
      <c r="H73" s="7"/>
      <c r="I73" s="7"/>
      <c r="J73" s="1"/>
      <c r="K73" s="1"/>
      <c r="L73" s="1"/>
      <c r="M73" s="1"/>
      <c r="N73" s="7"/>
      <c r="O73" s="7"/>
      <c r="P73" s="1"/>
      <c r="Q73" s="1"/>
      <c r="R73" s="1"/>
      <c r="S73" s="1"/>
    </row>
    <row r="74" spans="4:19" s="12" customFormat="1" ht="39.75" customHeight="1" x14ac:dyDescent="0.25">
      <c r="D74" s="13" ph="1"/>
      <c r="E74" s="14"/>
      <c r="F74" s="13" ph="1"/>
      <c r="H74" s="7"/>
      <c r="I74" s="7"/>
      <c r="J74" s="1"/>
      <c r="K74" s="1"/>
      <c r="L74" s="1"/>
      <c r="M74" s="1"/>
      <c r="N74" s="7"/>
      <c r="O74" s="7"/>
      <c r="P74" s="1"/>
      <c r="Q74" s="1"/>
      <c r="R74" s="1"/>
      <c r="S74" s="1"/>
    </row>
    <row r="75" spans="4:19" s="12" customFormat="1" ht="39.75" customHeight="1" x14ac:dyDescent="0.25">
      <c r="D75" s="13" ph="1"/>
      <c r="E75" s="14"/>
      <c r="F75" s="13" ph="1"/>
      <c r="H75" s="7"/>
      <c r="I75" s="7"/>
      <c r="J75" s="1"/>
      <c r="K75" s="1"/>
      <c r="L75" s="1"/>
      <c r="M75" s="1"/>
      <c r="N75" s="7"/>
      <c r="O75" s="7"/>
      <c r="P75" s="1"/>
      <c r="Q75" s="1"/>
      <c r="R75" s="1"/>
      <c r="S75" s="1"/>
    </row>
    <row r="76" spans="4:19" s="12" customFormat="1" ht="39.75" customHeight="1" x14ac:dyDescent="0.25">
      <c r="D76" s="13" ph="1"/>
      <c r="E76" s="14"/>
      <c r="F76" s="13" ph="1"/>
      <c r="H76" s="7"/>
      <c r="I76" s="7"/>
      <c r="J76" s="1"/>
      <c r="K76" s="1"/>
      <c r="L76" s="1"/>
      <c r="M76" s="1"/>
      <c r="N76" s="7"/>
      <c r="O76" s="7"/>
      <c r="P76" s="1"/>
      <c r="Q76" s="1"/>
      <c r="R76" s="1"/>
      <c r="S76" s="1"/>
    </row>
    <row r="77" spans="4:19" s="12" customFormat="1" ht="39.75" customHeight="1" x14ac:dyDescent="0.25">
      <c r="D77" s="13" ph="1"/>
      <c r="E77" s="14"/>
      <c r="F77" s="13" ph="1"/>
      <c r="H77" s="7"/>
      <c r="I77" s="7"/>
      <c r="J77" s="1"/>
      <c r="K77" s="1"/>
      <c r="L77" s="1"/>
      <c r="M77" s="1"/>
      <c r="N77" s="7"/>
      <c r="O77" s="7"/>
      <c r="P77" s="1"/>
      <c r="Q77" s="1"/>
      <c r="R77" s="1"/>
      <c r="S77" s="1"/>
    </row>
    <row r="78" spans="4:19" s="12" customFormat="1" ht="39.75" customHeight="1" x14ac:dyDescent="0.25">
      <c r="D78" s="13" ph="1"/>
      <c r="E78" s="14"/>
      <c r="F78" s="13" ph="1"/>
      <c r="H78" s="7"/>
      <c r="I78" s="7"/>
      <c r="J78" s="1"/>
      <c r="K78" s="1"/>
      <c r="L78" s="1"/>
      <c r="M78" s="1"/>
      <c r="N78" s="7"/>
      <c r="O78" s="7"/>
      <c r="P78" s="1"/>
      <c r="Q78" s="1"/>
      <c r="R78" s="1"/>
      <c r="S78" s="1"/>
    </row>
    <row r="79" spans="4:19" s="12" customFormat="1" ht="39.75" customHeight="1" x14ac:dyDescent="0.25">
      <c r="D79" s="13" ph="1"/>
      <c r="E79" s="14"/>
      <c r="F79" s="13" ph="1"/>
      <c r="H79" s="7"/>
      <c r="I79" s="7"/>
      <c r="J79" s="1"/>
      <c r="K79" s="1"/>
      <c r="L79" s="1"/>
      <c r="M79" s="1"/>
      <c r="N79" s="7"/>
      <c r="O79" s="7"/>
      <c r="P79" s="1"/>
      <c r="Q79" s="1"/>
      <c r="R79" s="1"/>
      <c r="S79" s="1"/>
    </row>
    <row r="80" spans="4:19" s="12" customFormat="1" ht="39.75" customHeight="1" x14ac:dyDescent="0.25">
      <c r="D80" s="13" ph="1"/>
      <c r="E80" s="14"/>
      <c r="F80" s="13" ph="1"/>
      <c r="H80" s="7"/>
      <c r="I80" s="7"/>
      <c r="J80" s="1"/>
      <c r="K80" s="1"/>
      <c r="L80" s="1"/>
      <c r="M80" s="1"/>
      <c r="N80" s="7"/>
      <c r="O80" s="7"/>
      <c r="P80" s="1"/>
      <c r="Q80" s="1"/>
      <c r="R80" s="1"/>
      <c r="S80" s="1"/>
    </row>
    <row r="81" spans="4:19" s="12" customFormat="1" ht="39.75" customHeight="1" x14ac:dyDescent="0.25">
      <c r="D81" s="13" ph="1"/>
      <c r="E81" s="14"/>
      <c r="F81" s="13" ph="1"/>
      <c r="H81" s="7"/>
      <c r="I81" s="7"/>
      <c r="J81" s="1"/>
      <c r="K81" s="1"/>
      <c r="L81" s="1"/>
      <c r="M81" s="1"/>
      <c r="N81" s="7"/>
      <c r="O81" s="7"/>
      <c r="P81" s="1"/>
      <c r="Q81" s="1"/>
      <c r="R81" s="1"/>
      <c r="S81" s="1"/>
    </row>
    <row r="82" spans="4:19" s="12" customFormat="1" ht="39.75" customHeight="1" x14ac:dyDescent="0.25">
      <c r="D82" s="13" ph="1"/>
      <c r="E82" s="14"/>
      <c r="F82" s="13" ph="1"/>
      <c r="H82" s="7"/>
      <c r="I82" s="7"/>
      <c r="J82" s="1"/>
      <c r="K82" s="1"/>
      <c r="L82" s="1"/>
      <c r="M82" s="1"/>
      <c r="N82" s="7"/>
      <c r="O82" s="7"/>
      <c r="P82" s="1"/>
      <c r="Q82" s="1"/>
      <c r="R82" s="1"/>
      <c r="S82" s="1"/>
    </row>
    <row r="83" spans="4:19" s="12" customFormat="1" ht="39.75" customHeight="1" x14ac:dyDescent="0.25">
      <c r="D83" s="13" ph="1"/>
      <c r="E83" s="14"/>
      <c r="F83" s="13" ph="1"/>
      <c r="H83" s="7"/>
      <c r="I83" s="7"/>
      <c r="J83" s="1"/>
      <c r="K83" s="1"/>
      <c r="L83" s="1"/>
      <c r="M83" s="1"/>
      <c r="N83" s="7"/>
      <c r="O83" s="7"/>
      <c r="P83" s="1"/>
      <c r="Q83" s="1"/>
      <c r="R83" s="1"/>
      <c r="S83" s="1"/>
    </row>
    <row r="84" spans="4:19" s="12" customFormat="1" ht="39.75" customHeight="1" x14ac:dyDescent="0.25">
      <c r="D84" s="13" ph="1"/>
      <c r="E84" s="14"/>
      <c r="F84" s="13" ph="1"/>
      <c r="H84" s="7"/>
      <c r="I84" s="7"/>
      <c r="J84" s="1"/>
      <c r="K84" s="1"/>
      <c r="L84" s="1"/>
      <c r="M84" s="1"/>
      <c r="N84" s="7"/>
      <c r="O84" s="7"/>
      <c r="P84" s="1"/>
      <c r="Q84" s="1"/>
      <c r="R84" s="1"/>
      <c r="S84" s="1"/>
    </row>
    <row r="85" spans="4:19" s="12" customFormat="1" ht="39.75" customHeight="1" x14ac:dyDescent="0.25">
      <c r="D85" s="13" ph="1"/>
      <c r="E85" s="14"/>
      <c r="F85" s="13" ph="1"/>
      <c r="H85" s="7"/>
      <c r="I85" s="7"/>
      <c r="J85" s="1"/>
      <c r="K85" s="1"/>
      <c r="L85" s="1"/>
      <c r="M85" s="1"/>
      <c r="N85" s="7"/>
      <c r="O85" s="7"/>
      <c r="P85" s="1"/>
      <c r="Q85" s="1"/>
      <c r="R85" s="1"/>
      <c r="S85" s="1"/>
    </row>
    <row r="86" spans="4:19" s="12" customFormat="1" ht="39.75" customHeight="1" x14ac:dyDescent="0.25">
      <c r="D86" s="13" ph="1"/>
      <c r="E86" s="14"/>
      <c r="F86" s="13" ph="1"/>
      <c r="H86" s="7"/>
      <c r="I86" s="7"/>
      <c r="J86" s="1"/>
      <c r="K86" s="1"/>
      <c r="L86" s="1"/>
      <c r="M86" s="1"/>
      <c r="N86" s="7"/>
      <c r="O86" s="7"/>
      <c r="P86" s="1"/>
      <c r="Q86" s="1"/>
      <c r="R86" s="1"/>
      <c r="S86" s="1"/>
    </row>
    <row r="87" spans="4:19" s="12" customFormat="1" ht="39.75" customHeight="1" x14ac:dyDescent="0.25">
      <c r="D87" s="13" ph="1"/>
      <c r="E87" s="14"/>
      <c r="F87" s="13" ph="1"/>
      <c r="H87" s="7"/>
      <c r="I87" s="7"/>
      <c r="J87" s="1"/>
      <c r="K87" s="1"/>
      <c r="L87" s="1"/>
      <c r="M87" s="1"/>
      <c r="N87" s="7"/>
      <c r="O87" s="7"/>
      <c r="P87" s="1"/>
      <c r="Q87" s="1"/>
      <c r="R87" s="1"/>
      <c r="S87" s="1"/>
    </row>
    <row r="88" spans="4:19" s="12" customFormat="1" ht="39.75" customHeight="1" x14ac:dyDescent="0.25">
      <c r="D88" s="13" ph="1"/>
      <c r="E88" s="14"/>
      <c r="F88" s="13" ph="1"/>
      <c r="H88" s="7"/>
      <c r="I88" s="7"/>
      <c r="J88" s="1"/>
      <c r="K88" s="1"/>
      <c r="L88" s="1"/>
      <c r="M88" s="1"/>
      <c r="N88" s="7"/>
      <c r="O88" s="7"/>
      <c r="P88" s="1"/>
      <c r="Q88" s="1"/>
      <c r="R88" s="1"/>
      <c r="S88" s="1"/>
    </row>
    <row r="89" spans="4:19" s="12" customFormat="1" ht="39.75" customHeight="1" x14ac:dyDescent="0.25">
      <c r="D89" s="13" ph="1"/>
      <c r="E89" s="14"/>
      <c r="F89" s="13" ph="1"/>
      <c r="H89" s="7"/>
      <c r="I89" s="7"/>
      <c r="J89" s="1"/>
      <c r="K89" s="1"/>
      <c r="L89" s="1"/>
      <c r="M89" s="1"/>
      <c r="N89" s="7"/>
      <c r="O89" s="7"/>
      <c r="P89" s="1"/>
      <c r="Q89" s="1"/>
      <c r="R89" s="1"/>
      <c r="S89" s="1"/>
    </row>
    <row r="90" spans="4:19" s="12" customFormat="1" ht="39.75" customHeight="1" x14ac:dyDescent="0.25">
      <c r="D90" s="13" ph="1"/>
      <c r="E90" s="14"/>
      <c r="F90" s="13" ph="1"/>
      <c r="H90" s="7"/>
      <c r="I90" s="7"/>
      <c r="J90" s="1"/>
      <c r="K90" s="1"/>
      <c r="L90" s="1"/>
      <c r="M90" s="1"/>
      <c r="N90" s="7"/>
      <c r="O90" s="7"/>
      <c r="P90" s="1"/>
      <c r="Q90" s="1"/>
      <c r="R90" s="1"/>
      <c r="S90" s="1"/>
    </row>
    <row r="91" spans="4:19" s="12" customFormat="1" ht="39.75" customHeight="1" x14ac:dyDescent="0.25">
      <c r="D91" s="13" ph="1"/>
      <c r="E91" s="14"/>
      <c r="F91" s="13" ph="1"/>
      <c r="H91" s="7"/>
      <c r="I91" s="7"/>
      <c r="J91" s="1"/>
      <c r="K91" s="1"/>
      <c r="L91" s="1"/>
      <c r="M91" s="1"/>
      <c r="N91" s="7"/>
      <c r="O91" s="7"/>
      <c r="P91" s="1"/>
      <c r="Q91" s="1"/>
      <c r="R91" s="1"/>
      <c r="S91" s="1"/>
    </row>
    <row r="92" spans="4:19" s="12" customFormat="1" ht="39.75" customHeight="1" x14ac:dyDescent="0.25">
      <c r="D92" s="13" ph="1"/>
      <c r="E92" s="14"/>
      <c r="F92" s="13" ph="1"/>
      <c r="H92" s="7"/>
      <c r="I92" s="7"/>
      <c r="J92" s="1"/>
      <c r="K92" s="1"/>
      <c r="L92" s="1"/>
      <c r="M92" s="1"/>
      <c r="N92" s="7"/>
      <c r="O92" s="7"/>
      <c r="P92" s="1"/>
      <c r="Q92" s="1"/>
      <c r="R92" s="1"/>
      <c r="S92" s="1"/>
    </row>
    <row r="93" spans="4:19" s="12" customFormat="1" ht="39.75" customHeight="1" x14ac:dyDescent="0.25">
      <c r="D93" s="13" ph="1"/>
      <c r="E93" s="14"/>
      <c r="F93" s="13" ph="1"/>
      <c r="H93" s="7"/>
      <c r="I93" s="7"/>
      <c r="J93" s="1"/>
      <c r="K93" s="1"/>
      <c r="L93" s="1"/>
      <c r="M93" s="1"/>
      <c r="N93" s="7"/>
      <c r="O93" s="7"/>
      <c r="P93" s="1"/>
      <c r="Q93" s="1"/>
      <c r="R93" s="1"/>
      <c r="S93" s="1"/>
    </row>
    <row r="94" spans="4:19" s="12" customFormat="1" ht="39.75" customHeight="1" x14ac:dyDescent="0.25">
      <c r="D94" s="13" ph="1"/>
      <c r="E94" s="14"/>
      <c r="F94" s="13" ph="1"/>
      <c r="H94" s="7"/>
      <c r="I94" s="7"/>
      <c r="J94" s="1"/>
      <c r="K94" s="1"/>
      <c r="L94" s="1"/>
      <c r="M94" s="1"/>
      <c r="N94" s="7"/>
      <c r="O94" s="7"/>
      <c r="P94" s="1"/>
      <c r="Q94" s="1"/>
      <c r="R94" s="1"/>
      <c r="S94" s="1"/>
    </row>
    <row r="95" spans="4:19" s="12" customFormat="1" ht="39.75" customHeight="1" x14ac:dyDescent="0.25">
      <c r="D95" s="13" ph="1"/>
      <c r="E95" s="14"/>
      <c r="F95" s="13" ph="1"/>
      <c r="H95" s="7"/>
      <c r="I95" s="7"/>
      <c r="J95" s="1"/>
      <c r="K95" s="1"/>
      <c r="L95" s="1"/>
      <c r="M95" s="1"/>
      <c r="N95" s="7"/>
      <c r="O95" s="7"/>
      <c r="P95" s="1"/>
      <c r="Q95" s="1"/>
      <c r="R95" s="1"/>
      <c r="S95" s="1"/>
    </row>
    <row r="96" spans="4:19" s="12" customFormat="1" ht="39.75" customHeight="1" x14ac:dyDescent="0.25">
      <c r="D96" s="13" ph="1"/>
      <c r="E96" s="14"/>
      <c r="F96" s="13" ph="1"/>
      <c r="H96" s="7"/>
      <c r="I96" s="7"/>
      <c r="J96" s="1"/>
      <c r="K96" s="1"/>
      <c r="L96" s="1"/>
      <c r="M96" s="1"/>
      <c r="N96" s="7"/>
      <c r="O96" s="7"/>
      <c r="P96" s="1"/>
      <c r="Q96" s="1"/>
      <c r="R96" s="1"/>
      <c r="S96" s="1"/>
    </row>
    <row r="97" spans="4:19" s="12" customFormat="1" ht="39.75" customHeight="1" x14ac:dyDescent="0.25">
      <c r="D97" s="13" ph="1"/>
      <c r="E97" s="14"/>
      <c r="F97" s="13" ph="1"/>
      <c r="H97" s="7"/>
      <c r="I97" s="7"/>
      <c r="J97" s="1"/>
      <c r="K97" s="1"/>
      <c r="L97" s="1"/>
      <c r="M97" s="1"/>
      <c r="N97" s="7"/>
      <c r="O97" s="7"/>
      <c r="P97" s="1"/>
      <c r="Q97" s="1"/>
      <c r="R97" s="1"/>
      <c r="S97" s="1"/>
    </row>
    <row r="98" spans="4:19" s="12" customFormat="1" ht="39.75" customHeight="1" x14ac:dyDescent="0.25">
      <c r="D98" s="13" ph="1"/>
      <c r="E98" s="14"/>
      <c r="F98" s="13" ph="1"/>
      <c r="H98" s="7"/>
      <c r="I98" s="7"/>
      <c r="J98" s="1"/>
      <c r="K98" s="1"/>
      <c r="L98" s="1"/>
      <c r="M98" s="1"/>
      <c r="N98" s="7"/>
      <c r="O98" s="7"/>
      <c r="P98" s="1"/>
      <c r="Q98" s="1"/>
      <c r="R98" s="1"/>
      <c r="S98" s="1"/>
    </row>
    <row r="99" spans="4:19" s="12" customFormat="1" ht="39.75" customHeight="1" x14ac:dyDescent="0.25">
      <c r="D99" s="13" ph="1"/>
      <c r="E99" s="14"/>
      <c r="F99" s="13" ph="1"/>
      <c r="H99" s="7"/>
      <c r="I99" s="7"/>
      <c r="J99" s="1"/>
      <c r="K99" s="1"/>
      <c r="L99" s="1"/>
      <c r="M99" s="1"/>
      <c r="N99" s="7"/>
      <c r="O99" s="7"/>
      <c r="P99" s="1"/>
      <c r="Q99" s="1"/>
      <c r="R99" s="1"/>
      <c r="S99" s="1"/>
    </row>
    <row r="100" spans="4:19" s="12" customFormat="1" ht="39.75" customHeight="1" x14ac:dyDescent="0.25">
      <c r="D100" s="13" ph="1"/>
      <c r="E100" s="14"/>
      <c r="F100" s="13" ph="1"/>
      <c r="H100" s="7"/>
      <c r="I100" s="7"/>
      <c r="J100" s="1"/>
      <c r="K100" s="1"/>
      <c r="L100" s="1"/>
      <c r="M100" s="1"/>
      <c r="N100" s="7"/>
      <c r="O100" s="7"/>
      <c r="P100" s="1"/>
      <c r="Q100" s="1"/>
      <c r="R100" s="1"/>
      <c r="S100" s="1"/>
    </row>
    <row r="101" spans="4:19" s="12" customFormat="1" ht="39.75" customHeight="1" x14ac:dyDescent="0.25">
      <c r="D101" s="13" ph="1"/>
      <c r="E101" s="14"/>
      <c r="F101" s="13" ph="1"/>
      <c r="H101" s="7"/>
      <c r="I101" s="7"/>
      <c r="J101" s="1"/>
      <c r="K101" s="1"/>
      <c r="L101" s="1"/>
      <c r="M101" s="1"/>
      <c r="N101" s="7"/>
      <c r="O101" s="7"/>
      <c r="P101" s="1"/>
      <c r="Q101" s="1"/>
      <c r="R101" s="1"/>
      <c r="S101" s="1"/>
    </row>
    <row r="102" spans="4:19" s="12" customFormat="1" ht="39.75" customHeight="1" x14ac:dyDescent="0.25">
      <c r="D102" s="13" ph="1"/>
      <c r="E102" s="14"/>
      <c r="F102" s="13" ph="1"/>
      <c r="H102" s="7"/>
      <c r="I102" s="7"/>
      <c r="J102" s="1"/>
      <c r="K102" s="1"/>
      <c r="L102" s="1"/>
      <c r="M102" s="1"/>
      <c r="N102" s="7"/>
      <c r="O102" s="7"/>
      <c r="P102" s="1"/>
      <c r="Q102" s="1"/>
      <c r="R102" s="1"/>
      <c r="S102" s="1"/>
    </row>
    <row r="103" spans="4:19" s="12" customFormat="1" ht="39.75" customHeight="1" x14ac:dyDescent="0.25">
      <c r="D103" s="13" ph="1"/>
      <c r="E103" s="14"/>
      <c r="F103" s="13" ph="1"/>
      <c r="H103" s="7"/>
      <c r="I103" s="7"/>
      <c r="J103" s="1"/>
      <c r="K103" s="1"/>
      <c r="L103" s="1"/>
      <c r="M103" s="1"/>
      <c r="N103" s="7"/>
      <c r="O103" s="7"/>
      <c r="P103" s="1"/>
      <c r="Q103" s="1"/>
      <c r="R103" s="1"/>
      <c r="S103" s="1"/>
    </row>
    <row r="104" spans="4:19" s="12" customFormat="1" ht="39.75" customHeight="1" x14ac:dyDescent="0.25">
      <c r="D104" s="13" ph="1"/>
      <c r="E104" s="14"/>
      <c r="F104" s="13" ph="1"/>
      <c r="H104" s="7"/>
      <c r="I104" s="7"/>
      <c r="J104" s="1"/>
      <c r="K104" s="1"/>
      <c r="L104" s="1"/>
      <c r="M104" s="1"/>
      <c r="N104" s="7"/>
      <c r="O104" s="7"/>
      <c r="P104" s="1"/>
      <c r="Q104" s="1"/>
      <c r="R104" s="1"/>
      <c r="S104" s="1"/>
    </row>
    <row r="105" spans="4:19" s="12" customFormat="1" ht="39.75" customHeight="1" x14ac:dyDescent="0.25">
      <c r="D105" s="13" ph="1"/>
      <c r="E105" s="14"/>
      <c r="F105" s="13" ph="1"/>
      <c r="H105" s="7"/>
      <c r="I105" s="7"/>
      <c r="J105" s="1"/>
      <c r="K105" s="1"/>
      <c r="L105" s="1"/>
      <c r="M105" s="1"/>
      <c r="N105" s="7"/>
      <c r="O105" s="7"/>
      <c r="P105" s="1"/>
      <c r="Q105" s="1"/>
      <c r="R105" s="1"/>
      <c r="S105" s="1"/>
    </row>
    <row r="106" spans="4:19" s="12" customFormat="1" ht="39.75" customHeight="1" x14ac:dyDescent="0.25">
      <c r="D106" s="13" ph="1"/>
      <c r="E106" s="14"/>
      <c r="F106" s="13" ph="1"/>
      <c r="H106" s="7"/>
      <c r="I106" s="7"/>
      <c r="J106" s="1"/>
      <c r="K106" s="1"/>
      <c r="L106" s="1"/>
      <c r="M106" s="1"/>
      <c r="N106" s="7"/>
      <c r="O106" s="7"/>
      <c r="P106" s="1"/>
      <c r="Q106" s="1"/>
      <c r="R106" s="1"/>
      <c r="S106" s="1"/>
    </row>
    <row r="107" spans="4:19" s="12" customFormat="1" ht="39.75" customHeight="1" x14ac:dyDescent="0.25">
      <c r="D107" s="13" ph="1"/>
      <c r="E107" s="14"/>
      <c r="F107" s="13" ph="1"/>
      <c r="H107" s="7"/>
      <c r="I107" s="7"/>
      <c r="J107" s="1"/>
      <c r="K107" s="1"/>
      <c r="L107" s="1"/>
      <c r="M107" s="1"/>
      <c r="N107" s="7"/>
      <c r="O107" s="7"/>
      <c r="P107" s="1"/>
      <c r="Q107" s="1"/>
      <c r="R107" s="1"/>
      <c r="S107" s="1"/>
    </row>
    <row r="108" spans="4:19" s="12" customFormat="1" ht="39.75" customHeight="1" x14ac:dyDescent="0.25">
      <c r="D108" s="13" ph="1"/>
      <c r="E108" s="14"/>
      <c r="F108" s="13" ph="1"/>
      <c r="H108" s="7"/>
      <c r="I108" s="7"/>
      <c r="J108" s="1"/>
      <c r="K108" s="1"/>
      <c r="L108" s="1"/>
      <c r="M108" s="1"/>
      <c r="N108" s="7"/>
      <c r="O108" s="7"/>
      <c r="P108" s="1"/>
      <c r="Q108" s="1"/>
      <c r="R108" s="1"/>
      <c r="S108" s="1"/>
    </row>
    <row r="109" spans="4:19" s="12" customFormat="1" ht="39.75" customHeight="1" x14ac:dyDescent="0.25">
      <c r="D109" s="13" ph="1"/>
      <c r="E109" s="14"/>
      <c r="F109" s="13" ph="1"/>
      <c r="H109" s="7"/>
      <c r="I109" s="7"/>
      <c r="J109" s="1"/>
      <c r="K109" s="1"/>
      <c r="L109" s="1"/>
      <c r="M109" s="1"/>
      <c r="N109" s="7"/>
      <c r="O109" s="7"/>
      <c r="P109" s="1"/>
      <c r="Q109" s="1"/>
      <c r="R109" s="1"/>
      <c r="S109" s="1"/>
    </row>
    <row r="110" spans="4:19" s="12" customFormat="1" ht="39.75" customHeight="1" x14ac:dyDescent="0.25">
      <c r="D110" s="13" ph="1"/>
      <c r="E110" s="14"/>
      <c r="F110" s="13" ph="1"/>
      <c r="H110" s="7"/>
      <c r="I110" s="7"/>
      <c r="J110" s="1"/>
      <c r="K110" s="1"/>
      <c r="L110" s="1"/>
      <c r="M110" s="1"/>
      <c r="N110" s="7"/>
      <c r="O110" s="7"/>
      <c r="P110" s="1"/>
      <c r="Q110" s="1"/>
      <c r="R110" s="1"/>
      <c r="S110" s="1"/>
    </row>
    <row r="111" spans="4:19" s="12" customFormat="1" ht="39.75" customHeight="1" x14ac:dyDescent="0.25">
      <c r="D111" s="13" ph="1"/>
      <c r="E111" s="14"/>
      <c r="F111" s="13" ph="1"/>
      <c r="H111" s="7"/>
      <c r="I111" s="7"/>
      <c r="J111" s="1"/>
      <c r="K111" s="1"/>
      <c r="L111" s="1"/>
      <c r="M111" s="1"/>
      <c r="N111" s="7"/>
      <c r="O111" s="7"/>
      <c r="P111" s="1"/>
      <c r="Q111" s="1"/>
      <c r="R111" s="1"/>
      <c r="S111" s="1"/>
    </row>
    <row r="112" spans="4:19" s="12" customFormat="1" ht="39.75" customHeight="1" x14ac:dyDescent="0.25">
      <c r="D112" s="13" ph="1"/>
      <c r="E112" s="14"/>
      <c r="F112" s="13" ph="1"/>
      <c r="H112" s="7"/>
      <c r="I112" s="7"/>
      <c r="J112" s="1"/>
      <c r="K112" s="1"/>
      <c r="L112" s="1"/>
      <c r="M112" s="1"/>
      <c r="N112" s="7"/>
      <c r="O112" s="7"/>
      <c r="P112" s="1"/>
      <c r="Q112" s="1"/>
      <c r="R112" s="1"/>
      <c r="S112" s="1"/>
    </row>
    <row r="113" spans="4:19" s="12" customFormat="1" ht="39.75" customHeight="1" x14ac:dyDescent="0.25">
      <c r="D113" s="13" ph="1"/>
      <c r="E113" s="14"/>
      <c r="F113" s="13" ph="1"/>
      <c r="H113" s="7"/>
      <c r="I113" s="7"/>
      <c r="J113" s="1"/>
      <c r="K113" s="1"/>
      <c r="L113" s="1"/>
      <c r="M113" s="1"/>
      <c r="N113" s="7"/>
      <c r="O113" s="7"/>
      <c r="P113" s="1"/>
      <c r="Q113" s="1"/>
      <c r="R113" s="1"/>
      <c r="S113" s="1"/>
    </row>
    <row r="114" spans="4:19" s="12" customFormat="1" ht="39.75" customHeight="1" x14ac:dyDescent="0.25">
      <c r="D114" s="13" ph="1"/>
      <c r="E114" s="14"/>
      <c r="F114" s="13" ph="1"/>
      <c r="H114" s="7"/>
      <c r="I114" s="7"/>
      <c r="J114" s="1"/>
      <c r="K114" s="1"/>
      <c r="L114" s="1"/>
      <c r="M114" s="1"/>
      <c r="N114" s="7"/>
      <c r="O114" s="7"/>
      <c r="P114" s="1"/>
      <c r="Q114" s="1"/>
      <c r="R114" s="1"/>
      <c r="S114" s="1"/>
    </row>
    <row r="115" spans="4:19" s="12" customFormat="1" ht="39.75" customHeight="1" x14ac:dyDescent="0.25">
      <c r="D115" s="13" ph="1"/>
      <c r="E115" s="14"/>
      <c r="F115" s="13" ph="1"/>
      <c r="H115" s="7"/>
      <c r="I115" s="7"/>
      <c r="J115" s="1"/>
      <c r="K115" s="1"/>
      <c r="L115" s="1"/>
      <c r="M115" s="1"/>
      <c r="N115" s="7"/>
      <c r="O115" s="7"/>
      <c r="P115" s="1"/>
      <c r="Q115" s="1"/>
      <c r="R115" s="1"/>
      <c r="S115" s="1"/>
    </row>
    <row r="116" spans="4:19" s="12" customFormat="1" ht="39.75" customHeight="1" x14ac:dyDescent="0.25">
      <c r="D116" s="13" ph="1"/>
      <c r="E116" s="14"/>
      <c r="F116" s="13" ph="1"/>
      <c r="H116" s="7"/>
      <c r="I116" s="7"/>
      <c r="J116" s="1"/>
      <c r="K116" s="1"/>
      <c r="L116" s="1"/>
      <c r="M116" s="1"/>
      <c r="N116" s="7"/>
      <c r="O116" s="7"/>
      <c r="P116" s="1"/>
      <c r="Q116" s="1"/>
      <c r="R116" s="1"/>
      <c r="S116" s="1"/>
    </row>
    <row r="117" spans="4:19" s="12" customFormat="1" ht="39.75" customHeight="1" x14ac:dyDescent="0.25">
      <c r="D117" s="13" ph="1"/>
      <c r="E117" s="14"/>
      <c r="F117" s="13" ph="1"/>
      <c r="H117" s="7"/>
      <c r="I117" s="7"/>
      <c r="J117" s="1"/>
      <c r="K117" s="1"/>
      <c r="L117" s="1"/>
      <c r="M117" s="1"/>
      <c r="N117" s="7"/>
      <c r="O117" s="7"/>
      <c r="P117" s="1"/>
      <c r="Q117" s="1"/>
      <c r="R117" s="1"/>
      <c r="S117" s="1"/>
    </row>
    <row r="118" spans="4:19" s="12" customFormat="1" ht="39.75" customHeight="1" x14ac:dyDescent="0.25">
      <c r="D118" s="13" ph="1"/>
      <c r="E118" s="14"/>
      <c r="F118" s="13" ph="1"/>
      <c r="H118" s="7"/>
      <c r="I118" s="7"/>
      <c r="J118" s="1"/>
      <c r="K118" s="1"/>
      <c r="L118" s="1"/>
      <c r="M118" s="1"/>
      <c r="N118" s="7"/>
      <c r="O118" s="7"/>
      <c r="P118" s="1"/>
      <c r="Q118" s="1"/>
      <c r="R118" s="1"/>
      <c r="S118" s="1"/>
    </row>
    <row r="119" spans="4:19" s="12" customFormat="1" ht="39.75" customHeight="1" x14ac:dyDescent="0.25">
      <c r="D119" s="13" ph="1"/>
      <c r="E119" s="14"/>
      <c r="F119" s="13" ph="1"/>
      <c r="H119" s="7"/>
      <c r="I119" s="7"/>
      <c r="J119" s="1"/>
      <c r="K119" s="1"/>
      <c r="L119" s="1"/>
      <c r="M119" s="1"/>
      <c r="N119" s="7"/>
      <c r="O119" s="7"/>
      <c r="P119" s="1"/>
      <c r="Q119" s="1"/>
      <c r="R119" s="1"/>
      <c r="S119" s="1"/>
    </row>
    <row r="120" spans="4:19" s="12" customFormat="1" ht="39.75" customHeight="1" x14ac:dyDescent="0.25">
      <c r="D120" s="13" ph="1"/>
      <c r="E120" s="14"/>
      <c r="F120" s="13" ph="1"/>
      <c r="H120" s="7"/>
      <c r="I120" s="7"/>
      <c r="J120" s="1"/>
      <c r="K120" s="1"/>
      <c r="L120" s="1"/>
      <c r="M120" s="1"/>
      <c r="N120" s="7"/>
      <c r="O120" s="7"/>
      <c r="P120" s="1"/>
      <c r="Q120" s="1"/>
      <c r="R120" s="1"/>
      <c r="S120" s="1"/>
    </row>
    <row r="121" spans="4:19" s="12" customFormat="1" ht="39.75" customHeight="1" x14ac:dyDescent="0.25">
      <c r="D121" s="13" ph="1"/>
      <c r="E121" s="14"/>
      <c r="F121" s="13" ph="1"/>
      <c r="H121" s="7"/>
      <c r="I121" s="7"/>
      <c r="J121" s="1"/>
      <c r="K121" s="1"/>
      <c r="L121" s="1"/>
      <c r="M121" s="1"/>
      <c r="N121" s="7"/>
      <c r="O121" s="7"/>
      <c r="P121" s="1"/>
      <c r="Q121" s="1"/>
      <c r="R121" s="1"/>
      <c r="S121" s="1"/>
    </row>
    <row r="122" spans="4:19" s="12" customFormat="1" ht="39.75" customHeight="1" x14ac:dyDescent="0.25">
      <c r="D122" s="13" ph="1"/>
      <c r="E122" s="14"/>
      <c r="F122" s="13" ph="1"/>
      <c r="H122" s="7"/>
      <c r="I122" s="7"/>
      <c r="J122" s="1"/>
      <c r="K122" s="1"/>
      <c r="L122" s="1"/>
      <c r="M122" s="1"/>
      <c r="N122" s="7"/>
      <c r="O122" s="7"/>
      <c r="P122" s="1"/>
      <c r="Q122" s="1"/>
      <c r="R122" s="1"/>
      <c r="S122" s="1"/>
    </row>
    <row r="123" spans="4:19" s="12" customFormat="1" ht="39.75" customHeight="1" x14ac:dyDescent="0.25">
      <c r="D123" s="13" ph="1"/>
      <c r="E123" s="14"/>
      <c r="F123" s="13" ph="1"/>
      <c r="H123" s="7"/>
      <c r="I123" s="7"/>
      <c r="J123" s="1"/>
      <c r="K123" s="1"/>
      <c r="L123" s="1"/>
      <c r="M123" s="1"/>
      <c r="N123" s="7"/>
      <c r="O123" s="7"/>
      <c r="P123" s="1"/>
      <c r="Q123" s="1"/>
      <c r="R123" s="1"/>
      <c r="S123" s="1"/>
    </row>
    <row r="124" spans="4:19" s="12" customFormat="1" ht="39.75" customHeight="1" x14ac:dyDescent="0.25">
      <c r="D124" s="13" ph="1"/>
      <c r="E124" s="14"/>
      <c r="F124" s="13" ph="1"/>
      <c r="H124" s="7"/>
      <c r="I124" s="7"/>
      <c r="J124" s="1"/>
      <c r="K124" s="1"/>
      <c r="L124" s="1"/>
      <c r="M124" s="1"/>
      <c r="N124" s="7"/>
      <c r="O124" s="7"/>
      <c r="P124" s="1"/>
      <c r="Q124" s="1"/>
      <c r="R124" s="1"/>
      <c r="S124" s="1"/>
    </row>
    <row r="125" spans="4:19" s="12" customFormat="1" ht="39.75" customHeight="1" x14ac:dyDescent="0.25">
      <c r="D125" s="13" ph="1"/>
      <c r="E125" s="14"/>
      <c r="F125" s="13" ph="1"/>
      <c r="H125" s="7"/>
      <c r="I125" s="7"/>
      <c r="J125" s="1"/>
      <c r="K125" s="1"/>
      <c r="L125" s="1"/>
      <c r="M125" s="1"/>
      <c r="N125" s="7"/>
      <c r="O125" s="7"/>
      <c r="P125" s="1"/>
      <c r="Q125" s="1"/>
      <c r="R125" s="1"/>
      <c r="S125" s="1"/>
    </row>
    <row r="126" spans="4:19" s="12" customFormat="1" ht="39.75" customHeight="1" x14ac:dyDescent="0.25">
      <c r="D126" s="13" ph="1"/>
      <c r="E126" s="14"/>
      <c r="F126" s="13" ph="1"/>
      <c r="H126" s="7"/>
      <c r="I126" s="7"/>
      <c r="J126" s="1"/>
      <c r="K126" s="1"/>
      <c r="L126" s="1"/>
      <c r="M126" s="1"/>
      <c r="N126" s="7"/>
      <c r="O126" s="7"/>
      <c r="P126" s="1"/>
      <c r="Q126" s="1"/>
      <c r="R126" s="1"/>
      <c r="S126" s="1"/>
    </row>
    <row r="127" spans="4:19" s="12" customFormat="1" ht="39.75" customHeight="1" x14ac:dyDescent="0.25">
      <c r="D127" s="13" ph="1"/>
      <c r="E127" s="14"/>
      <c r="F127" s="13" ph="1"/>
      <c r="H127" s="7"/>
      <c r="I127" s="7"/>
      <c r="J127" s="1"/>
      <c r="K127" s="1"/>
      <c r="L127" s="1"/>
      <c r="M127" s="1"/>
      <c r="N127" s="7"/>
      <c r="O127" s="7"/>
      <c r="P127" s="1"/>
      <c r="Q127" s="1"/>
      <c r="R127" s="1"/>
      <c r="S127" s="1"/>
    </row>
    <row r="128" spans="4:19" s="12" customFormat="1" ht="39.75" customHeight="1" x14ac:dyDescent="0.25">
      <c r="D128" s="13" ph="1"/>
      <c r="E128" s="14"/>
      <c r="F128" s="13" ph="1"/>
      <c r="H128" s="7"/>
      <c r="I128" s="7"/>
      <c r="J128" s="1"/>
      <c r="K128" s="1"/>
      <c r="L128" s="1"/>
      <c r="M128" s="1"/>
      <c r="N128" s="7"/>
      <c r="O128" s="7"/>
      <c r="P128" s="1"/>
      <c r="Q128" s="1"/>
      <c r="R128" s="1"/>
      <c r="S128" s="1"/>
    </row>
    <row r="129" spans="4:19" s="12" customFormat="1" ht="39.75" customHeight="1" x14ac:dyDescent="0.25">
      <c r="D129" s="13" ph="1"/>
      <c r="E129" s="14"/>
      <c r="F129" s="13" ph="1"/>
      <c r="H129" s="7"/>
      <c r="I129" s="7"/>
      <c r="J129" s="1"/>
      <c r="K129" s="1"/>
      <c r="L129" s="1"/>
      <c r="M129" s="1"/>
      <c r="N129" s="7"/>
      <c r="O129" s="7"/>
      <c r="P129" s="1"/>
      <c r="Q129" s="1"/>
      <c r="R129" s="1"/>
      <c r="S129" s="1"/>
    </row>
    <row r="130" spans="4:19" s="12" customFormat="1" ht="39.75" customHeight="1" x14ac:dyDescent="0.25">
      <c r="D130" s="13" ph="1"/>
      <c r="E130" s="14"/>
      <c r="F130" s="13" ph="1"/>
      <c r="H130" s="7"/>
      <c r="I130" s="7"/>
      <c r="J130" s="1"/>
      <c r="K130" s="1"/>
      <c r="L130" s="1"/>
      <c r="M130" s="1"/>
      <c r="N130" s="7"/>
      <c r="O130" s="7"/>
      <c r="P130" s="1"/>
      <c r="Q130" s="1"/>
      <c r="R130" s="1"/>
      <c r="S130" s="1"/>
    </row>
    <row r="131" spans="4:19" s="12" customFormat="1" ht="39.75" customHeight="1" x14ac:dyDescent="0.25">
      <c r="D131" s="13" ph="1"/>
      <c r="E131" s="14"/>
      <c r="F131" s="13" ph="1"/>
      <c r="H131" s="7"/>
      <c r="I131" s="7"/>
      <c r="J131" s="1"/>
      <c r="K131" s="1"/>
      <c r="L131" s="1"/>
      <c r="M131" s="1"/>
      <c r="N131" s="7"/>
      <c r="O131" s="7"/>
      <c r="P131" s="1"/>
      <c r="Q131" s="1"/>
      <c r="R131" s="1"/>
      <c r="S131" s="1"/>
    </row>
    <row r="132" spans="4:19" s="12" customFormat="1" ht="39.75" customHeight="1" x14ac:dyDescent="0.25">
      <c r="D132" s="13" ph="1"/>
      <c r="E132" s="14"/>
      <c r="F132" s="13" ph="1"/>
      <c r="H132" s="7"/>
      <c r="I132" s="7"/>
      <c r="J132" s="1"/>
      <c r="K132" s="1"/>
      <c r="L132" s="1"/>
      <c r="M132" s="1"/>
      <c r="N132" s="7"/>
      <c r="O132" s="7"/>
      <c r="P132" s="1"/>
      <c r="Q132" s="1"/>
      <c r="R132" s="1"/>
      <c r="S132" s="1"/>
    </row>
    <row r="133" spans="4:19" s="12" customFormat="1" ht="39.75" customHeight="1" x14ac:dyDescent="0.25">
      <c r="D133" s="13" ph="1"/>
      <c r="E133" s="14"/>
      <c r="F133" s="13" ph="1"/>
      <c r="H133" s="7"/>
      <c r="I133" s="7"/>
      <c r="J133" s="1"/>
      <c r="K133" s="1"/>
      <c r="L133" s="1"/>
      <c r="M133" s="1"/>
      <c r="N133" s="7"/>
      <c r="O133" s="7"/>
      <c r="P133" s="1"/>
      <c r="Q133" s="1"/>
      <c r="R133" s="1"/>
      <c r="S133" s="1"/>
    </row>
    <row r="134" spans="4:19" s="12" customFormat="1" ht="39.75" customHeight="1" x14ac:dyDescent="0.25">
      <c r="D134" s="13" ph="1"/>
      <c r="E134" s="14"/>
      <c r="F134" s="13" ph="1"/>
      <c r="H134" s="7"/>
      <c r="I134" s="7"/>
      <c r="J134" s="1"/>
      <c r="K134" s="1"/>
      <c r="L134" s="1"/>
      <c r="M134" s="1"/>
      <c r="N134" s="7"/>
      <c r="O134" s="7"/>
      <c r="P134" s="1"/>
      <c r="Q134" s="1"/>
      <c r="R134" s="1"/>
      <c r="S134" s="1"/>
    </row>
    <row r="135" spans="4:19" s="12" customFormat="1" ht="39.75" customHeight="1" x14ac:dyDescent="0.25">
      <c r="D135" s="13" ph="1"/>
      <c r="E135" s="14"/>
      <c r="F135" s="13" ph="1"/>
      <c r="H135" s="7"/>
      <c r="I135" s="7"/>
      <c r="J135" s="1"/>
      <c r="K135" s="1"/>
      <c r="L135" s="1"/>
      <c r="M135" s="1"/>
      <c r="N135" s="7"/>
      <c r="O135" s="7"/>
      <c r="P135" s="1"/>
      <c r="Q135" s="1"/>
      <c r="R135" s="1"/>
      <c r="S135" s="1"/>
    </row>
    <row r="136" spans="4:19" s="12" customFormat="1" ht="39.75" customHeight="1" x14ac:dyDescent="0.25">
      <c r="D136" s="13" ph="1"/>
      <c r="E136" s="14"/>
      <c r="F136" s="13" ph="1"/>
      <c r="H136" s="7"/>
      <c r="I136" s="7"/>
      <c r="J136" s="1"/>
      <c r="K136" s="1"/>
      <c r="L136" s="1"/>
      <c r="M136" s="1"/>
      <c r="N136" s="7"/>
      <c r="O136" s="7"/>
      <c r="P136" s="1"/>
      <c r="Q136" s="1"/>
      <c r="R136" s="1"/>
      <c r="S136" s="1"/>
    </row>
    <row r="137" spans="4:19" s="12" customFormat="1" ht="39.75" customHeight="1" x14ac:dyDescent="0.25">
      <c r="D137" s="13" ph="1"/>
      <c r="E137" s="14"/>
      <c r="F137" s="13" ph="1"/>
      <c r="H137" s="7"/>
      <c r="I137" s="7"/>
      <c r="J137" s="1"/>
      <c r="K137" s="1"/>
      <c r="L137" s="1"/>
      <c r="M137" s="1"/>
      <c r="N137" s="7"/>
      <c r="O137" s="7"/>
      <c r="P137" s="1"/>
      <c r="Q137" s="1"/>
      <c r="R137" s="1"/>
      <c r="S137" s="1"/>
    </row>
    <row r="138" spans="4:19" s="12" customFormat="1" ht="39.75" customHeight="1" x14ac:dyDescent="0.25">
      <c r="D138" s="13" ph="1"/>
      <c r="E138" s="14"/>
      <c r="F138" s="13" ph="1"/>
      <c r="H138" s="7"/>
      <c r="I138" s="7"/>
      <c r="J138" s="1"/>
      <c r="K138" s="1"/>
      <c r="L138" s="1"/>
      <c r="M138" s="1"/>
      <c r="N138" s="7"/>
      <c r="O138" s="7"/>
      <c r="P138" s="1"/>
      <c r="Q138" s="1"/>
      <c r="R138" s="1"/>
      <c r="S138" s="1"/>
    </row>
    <row r="139" spans="4:19" s="12" customFormat="1" ht="39.75" customHeight="1" x14ac:dyDescent="0.25">
      <c r="D139" s="13" ph="1"/>
      <c r="E139" s="14"/>
      <c r="F139" s="13" ph="1"/>
      <c r="H139" s="7"/>
      <c r="I139" s="7"/>
      <c r="J139" s="1"/>
      <c r="K139" s="1"/>
      <c r="L139" s="1"/>
      <c r="M139" s="1"/>
      <c r="N139" s="7"/>
      <c r="O139" s="7"/>
      <c r="P139" s="1"/>
      <c r="Q139" s="1"/>
      <c r="R139" s="1"/>
      <c r="S139" s="1"/>
    </row>
    <row r="140" spans="4:19" s="12" customFormat="1" ht="39.75" customHeight="1" x14ac:dyDescent="0.25">
      <c r="D140" s="13" ph="1"/>
      <c r="E140" s="14"/>
      <c r="F140" s="13" ph="1"/>
      <c r="H140" s="7"/>
      <c r="I140" s="7"/>
      <c r="J140" s="1"/>
      <c r="K140" s="1"/>
      <c r="L140" s="1"/>
      <c r="M140" s="1"/>
      <c r="N140" s="7"/>
      <c r="O140" s="7"/>
      <c r="P140" s="1"/>
      <c r="Q140" s="1"/>
      <c r="R140" s="1"/>
      <c r="S140" s="1"/>
    </row>
    <row r="141" spans="4:19" s="12" customFormat="1" ht="39.75" customHeight="1" x14ac:dyDescent="0.25">
      <c r="D141" s="13" ph="1"/>
      <c r="E141" s="14"/>
      <c r="F141" s="13" ph="1"/>
      <c r="H141" s="7"/>
      <c r="I141" s="7"/>
      <c r="J141" s="1"/>
      <c r="K141" s="1"/>
      <c r="L141" s="1"/>
      <c r="M141" s="1"/>
      <c r="N141" s="7"/>
      <c r="O141" s="7"/>
      <c r="P141" s="1"/>
      <c r="Q141" s="1"/>
      <c r="R141" s="1"/>
      <c r="S141" s="1"/>
    </row>
    <row r="142" spans="4:19" s="12" customFormat="1" ht="39.75" customHeight="1" x14ac:dyDescent="0.25">
      <c r="D142" s="13" ph="1"/>
      <c r="E142" s="14"/>
      <c r="F142" s="13" ph="1"/>
      <c r="H142" s="7"/>
      <c r="I142" s="7"/>
      <c r="J142" s="1"/>
      <c r="K142" s="1"/>
      <c r="L142" s="1"/>
      <c r="M142" s="1"/>
      <c r="N142" s="7"/>
      <c r="O142" s="7"/>
      <c r="P142" s="1"/>
      <c r="Q142" s="1"/>
      <c r="R142" s="1"/>
      <c r="S142" s="1"/>
    </row>
    <row r="143" spans="4:19" s="12" customFormat="1" ht="39.75" customHeight="1" x14ac:dyDescent="0.25">
      <c r="D143" s="13" ph="1"/>
      <c r="E143" s="14"/>
      <c r="F143" s="13" ph="1"/>
      <c r="H143" s="7"/>
      <c r="I143" s="7"/>
      <c r="J143" s="1"/>
      <c r="K143" s="1"/>
      <c r="L143" s="1"/>
      <c r="M143" s="1"/>
      <c r="N143" s="7"/>
      <c r="O143" s="7"/>
      <c r="P143" s="1"/>
      <c r="Q143" s="1"/>
      <c r="R143" s="1"/>
      <c r="S143" s="1"/>
    </row>
    <row r="144" spans="4:19" s="12" customFormat="1" ht="39.75" customHeight="1" x14ac:dyDescent="0.25">
      <c r="D144" s="13" ph="1"/>
      <c r="E144" s="14"/>
      <c r="F144" s="13" ph="1"/>
      <c r="H144" s="7"/>
      <c r="I144" s="7"/>
      <c r="J144" s="1"/>
      <c r="K144" s="1"/>
      <c r="L144" s="1"/>
      <c r="M144" s="1"/>
      <c r="N144" s="7"/>
      <c r="O144" s="7"/>
      <c r="P144" s="1"/>
      <c r="Q144" s="1"/>
      <c r="R144" s="1"/>
      <c r="S144" s="1"/>
    </row>
    <row r="145" spans="4:19" s="12" customFormat="1" ht="39.75" customHeight="1" x14ac:dyDescent="0.25">
      <c r="D145" s="13" ph="1"/>
      <c r="E145" s="14"/>
      <c r="F145" s="13" ph="1"/>
      <c r="H145" s="7"/>
      <c r="I145" s="7"/>
      <c r="J145" s="1"/>
      <c r="K145" s="1"/>
      <c r="L145" s="1"/>
      <c r="M145" s="1"/>
      <c r="N145" s="7"/>
      <c r="O145" s="7"/>
      <c r="P145" s="1"/>
      <c r="Q145" s="1"/>
      <c r="R145" s="1"/>
      <c r="S145" s="1"/>
    </row>
    <row r="146" spans="4:19" s="12" customFormat="1" ht="39.75" customHeight="1" x14ac:dyDescent="0.25">
      <c r="D146" s="13" ph="1"/>
      <c r="E146" s="14"/>
      <c r="F146" s="13" ph="1"/>
      <c r="H146" s="7"/>
      <c r="I146" s="7"/>
      <c r="J146" s="1"/>
      <c r="K146" s="1"/>
      <c r="L146" s="1"/>
      <c r="M146" s="1"/>
      <c r="N146" s="7"/>
      <c r="O146" s="7"/>
      <c r="P146" s="1"/>
      <c r="Q146" s="1"/>
      <c r="R146" s="1"/>
      <c r="S146" s="1"/>
    </row>
    <row r="147" spans="4:19" s="12" customFormat="1" ht="39.75" customHeight="1" x14ac:dyDescent="0.25">
      <c r="D147" s="13" ph="1"/>
      <c r="E147" s="14"/>
      <c r="F147" s="13" ph="1"/>
      <c r="H147" s="7"/>
      <c r="I147" s="7"/>
      <c r="J147" s="1"/>
      <c r="K147" s="1"/>
      <c r="L147" s="1"/>
      <c r="M147" s="1"/>
      <c r="N147" s="7"/>
      <c r="O147" s="7"/>
      <c r="P147" s="1"/>
      <c r="Q147" s="1"/>
      <c r="R147" s="1"/>
      <c r="S147" s="1"/>
    </row>
    <row r="148" spans="4:19" s="12" customFormat="1" ht="39.75" customHeight="1" x14ac:dyDescent="0.25">
      <c r="D148" s="13" ph="1"/>
      <c r="E148" s="14"/>
      <c r="F148" s="13" ph="1"/>
      <c r="H148" s="7"/>
      <c r="I148" s="7"/>
      <c r="J148" s="1"/>
      <c r="K148" s="1"/>
      <c r="L148" s="1"/>
      <c r="M148" s="1"/>
      <c r="N148" s="7"/>
      <c r="O148" s="7"/>
      <c r="P148" s="1"/>
      <c r="Q148" s="1"/>
      <c r="R148" s="1"/>
      <c r="S148" s="1"/>
    </row>
    <row r="149" spans="4:19" s="12" customFormat="1" ht="39.75" customHeight="1" x14ac:dyDescent="0.25">
      <c r="D149" s="13" ph="1"/>
      <c r="E149" s="14"/>
      <c r="F149" s="13" ph="1"/>
      <c r="H149" s="7"/>
      <c r="I149" s="7"/>
      <c r="J149" s="1"/>
      <c r="K149" s="1"/>
      <c r="L149" s="1"/>
      <c r="M149" s="1"/>
      <c r="N149" s="7"/>
      <c r="O149" s="7"/>
      <c r="P149" s="1"/>
      <c r="Q149" s="1"/>
      <c r="R149" s="1"/>
      <c r="S149" s="1"/>
    </row>
    <row r="150" spans="4:19" s="12" customFormat="1" ht="39.75" customHeight="1" x14ac:dyDescent="0.25">
      <c r="D150" s="13" ph="1"/>
      <c r="E150" s="14"/>
      <c r="F150" s="13" ph="1"/>
      <c r="H150" s="7"/>
      <c r="I150" s="7"/>
      <c r="J150" s="1"/>
      <c r="K150" s="1"/>
      <c r="L150" s="1"/>
      <c r="M150" s="1"/>
      <c r="N150" s="7"/>
      <c r="O150" s="7"/>
      <c r="P150" s="1"/>
      <c r="Q150" s="1"/>
      <c r="R150" s="1"/>
      <c r="S150" s="1"/>
    </row>
    <row r="151" spans="4:19" s="12" customFormat="1" ht="39.75" customHeight="1" x14ac:dyDescent="0.25">
      <c r="D151" s="13" ph="1"/>
      <c r="E151" s="14"/>
      <c r="F151" s="13" ph="1"/>
      <c r="H151" s="7"/>
      <c r="I151" s="7"/>
      <c r="J151" s="1"/>
      <c r="K151" s="1"/>
      <c r="L151" s="1"/>
      <c r="M151" s="1"/>
      <c r="N151" s="7"/>
      <c r="O151" s="7"/>
      <c r="P151" s="1"/>
      <c r="Q151" s="1"/>
      <c r="R151" s="1"/>
      <c r="S151" s="1"/>
    </row>
    <row r="152" spans="4:19" s="12" customFormat="1" ht="39.75" customHeight="1" x14ac:dyDescent="0.25">
      <c r="D152" s="13" ph="1"/>
      <c r="E152" s="14"/>
      <c r="F152" s="13" ph="1"/>
      <c r="H152" s="7"/>
      <c r="I152" s="7"/>
      <c r="J152" s="1"/>
      <c r="K152" s="1"/>
      <c r="L152" s="1"/>
      <c r="M152" s="1"/>
      <c r="N152" s="7"/>
      <c r="O152" s="7"/>
      <c r="P152" s="1"/>
      <c r="Q152" s="1"/>
      <c r="R152" s="1"/>
      <c r="S152" s="1"/>
    </row>
    <row r="153" spans="4:19" s="12" customFormat="1" ht="39.75" customHeight="1" x14ac:dyDescent="0.25">
      <c r="D153" s="13" ph="1"/>
      <c r="E153" s="14"/>
      <c r="F153" s="13" ph="1"/>
      <c r="H153" s="7"/>
      <c r="I153" s="7"/>
      <c r="J153" s="1"/>
      <c r="K153" s="1"/>
      <c r="L153" s="1"/>
      <c r="M153" s="1"/>
      <c r="N153" s="7"/>
      <c r="O153" s="7"/>
      <c r="P153" s="1"/>
      <c r="Q153" s="1"/>
      <c r="R153" s="1"/>
      <c r="S153" s="1"/>
    </row>
    <row r="154" spans="4:19" s="12" customFormat="1" ht="39.75" customHeight="1" x14ac:dyDescent="0.25">
      <c r="D154" s="13" ph="1"/>
      <c r="E154" s="14"/>
      <c r="F154" s="13" ph="1"/>
      <c r="H154" s="7"/>
      <c r="I154" s="7"/>
      <c r="J154" s="1"/>
      <c r="K154" s="1"/>
      <c r="L154" s="1"/>
      <c r="M154" s="1"/>
      <c r="N154" s="7"/>
      <c r="O154" s="7"/>
      <c r="P154" s="1"/>
      <c r="Q154" s="1"/>
      <c r="R154" s="1"/>
      <c r="S154" s="1"/>
    </row>
    <row r="155" spans="4:19" s="12" customFormat="1" ht="39.75" customHeight="1" x14ac:dyDescent="0.25">
      <c r="D155" s="13" ph="1"/>
      <c r="E155" s="14"/>
      <c r="F155" s="13" ph="1"/>
      <c r="H155" s="7"/>
      <c r="I155" s="7"/>
      <c r="J155" s="1"/>
      <c r="K155" s="1"/>
      <c r="L155" s="1"/>
      <c r="M155" s="1"/>
      <c r="N155" s="7"/>
      <c r="O155" s="7"/>
      <c r="P155" s="1"/>
      <c r="Q155" s="1"/>
      <c r="R155" s="1"/>
      <c r="S155" s="1"/>
    </row>
    <row r="156" spans="4:19" s="12" customFormat="1" ht="39.75" customHeight="1" x14ac:dyDescent="0.25">
      <c r="D156" s="13" ph="1"/>
      <c r="E156" s="14"/>
      <c r="F156" s="13" ph="1"/>
      <c r="H156" s="7"/>
      <c r="I156" s="7"/>
      <c r="J156" s="1"/>
      <c r="K156" s="1"/>
      <c r="L156" s="1"/>
      <c r="M156" s="1"/>
      <c r="N156" s="7"/>
      <c r="O156" s="7"/>
      <c r="P156" s="1"/>
      <c r="Q156" s="1"/>
      <c r="R156" s="1"/>
      <c r="S156" s="1"/>
    </row>
    <row r="157" spans="4:19" s="12" customFormat="1" ht="39.75" customHeight="1" x14ac:dyDescent="0.25">
      <c r="D157" s="13" ph="1"/>
      <c r="E157" s="14"/>
      <c r="F157" s="13" ph="1"/>
      <c r="H157" s="7"/>
      <c r="I157" s="7"/>
      <c r="J157" s="1"/>
      <c r="K157" s="1"/>
      <c r="L157" s="1"/>
      <c r="M157" s="1"/>
      <c r="N157" s="7"/>
      <c r="O157" s="7"/>
      <c r="P157" s="1"/>
      <c r="Q157" s="1"/>
      <c r="R157" s="1"/>
      <c r="S157" s="1"/>
    </row>
    <row r="158" spans="4:19" s="12" customFormat="1" ht="39.75" customHeight="1" x14ac:dyDescent="0.25">
      <c r="D158" s="13" ph="1"/>
      <c r="E158" s="14"/>
      <c r="F158" s="13" ph="1"/>
      <c r="H158" s="7"/>
      <c r="I158" s="7"/>
      <c r="J158" s="1"/>
      <c r="K158" s="1"/>
      <c r="L158" s="1"/>
      <c r="M158" s="1"/>
      <c r="N158" s="7"/>
      <c r="O158" s="7"/>
      <c r="P158" s="1"/>
      <c r="Q158" s="1"/>
      <c r="R158" s="1"/>
      <c r="S158" s="1"/>
    </row>
    <row r="159" spans="4:19" s="12" customFormat="1" ht="39.75" customHeight="1" x14ac:dyDescent="0.25">
      <c r="D159" s="13" ph="1"/>
      <c r="E159" s="14"/>
      <c r="F159" s="13" ph="1"/>
      <c r="H159" s="7"/>
      <c r="I159" s="7"/>
      <c r="J159" s="1"/>
      <c r="K159" s="1"/>
      <c r="L159" s="1"/>
      <c r="M159" s="1"/>
      <c r="N159" s="7"/>
      <c r="O159" s="7"/>
      <c r="P159" s="1"/>
      <c r="Q159" s="1"/>
      <c r="R159" s="1"/>
      <c r="S159" s="1"/>
    </row>
    <row r="160" spans="4:19" s="12" customFormat="1" ht="39.75" customHeight="1" x14ac:dyDescent="0.25">
      <c r="D160" s="13" ph="1"/>
      <c r="E160" s="14"/>
      <c r="F160" s="13" ph="1"/>
      <c r="H160" s="7"/>
      <c r="I160" s="7"/>
      <c r="J160" s="1"/>
      <c r="K160" s="1"/>
      <c r="L160" s="1"/>
      <c r="M160" s="1"/>
      <c r="N160" s="7"/>
      <c r="O160" s="7"/>
      <c r="P160" s="1"/>
      <c r="Q160" s="1"/>
      <c r="R160" s="1"/>
      <c r="S160" s="1"/>
    </row>
    <row r="161" spans="4:19" s="12" customFormat="1" ht="39.75" customHeight="1" x14ac:dyDescent="0.25">
      <c r="D161" s="13" ph="1"/>
      <c r="E161" s="14"/>
      <c r="F161" s="13" ph="1"/>
      <c r="H161" s="7"/>
      <c r="I161" s="7"/>
      <c r="J161" s="1"/>
      <c r="K161" s="1"/>
      <c r="L161" s="1"/>
      <c r="M161" s="1"/>
      <c r="N161" s="7"/>
      <c r="O161" s="7"/>
      <c r="P161" s="1"/>
      <c r="Q161" s="1"/>
      <c r="R161" s="1"/>
      <c r="S161" s="1"/>
    </row>
    <row r="162" spans="4:19" s="12" customFormat="1" ht="39.75" customHeight="1" x14ac:dyDescent="0.25">
      <c r="D162" s="13" ph="1"/>
      <c r="E162" s="14"/>
      <c r="F162" s="13" ph="1"/>
      <c r="H162" s="7"/>
      <c r="I162" s="7"/>
      <c r="J162" s="1"/>
      <c r="K162" s="1"/>
      <c r="L162" s="1"/>
      <c r="M162" s="1"/>
      <c r="N162" s="7"/>
      <c r="O162" s="7"/>
      <c r="P162" s="1"/>
      <c r="Q162" s="1"/>
      <c r="R162" s="1"/>
      <c r="S162" s="1"/>
    </row>
    <row r="163" spans="4:19" s="12" customFormat="1" ht="39.75" customHeight="1" x14ac:dyDescent="0.25">
      <c r="D163" s="13" ph="1"/>
      <c r="E163" s="14"/>
      <c r="F163" s="13" ph="1"/>
      <c r="H163" s="7"/>
      <c r="I163" s="7"/>
      <c r="J163" s="1"/>
      <c r="K163" s="1"/>
      <c r="L163" s="1"/>
      <c r="M163" s="1"/>
      <c r="N163" s="7"/>
      <c r="O163" s="7"/>
      <c r="P163" s="1"/>
      <c r="Q163" s="1"/>
      <c r="R163" s="1"/>
      <c r="S163" s="1"/>
    </row>
    <row r="164" spans="4:19" s="12" customFormat="1" ht="39.75" customHeight="1" x14ac:dyDescent="0.25">
      <c r="D164" s="13" ph="1"/>
      <c r="E164" s="14"/>
      <c r="F164" s="13" ph="1"/>
      <c r="H164" s="7"/>
      <c r="I164" s="7"/>
      <c r="J164" s="1"/>
      <c r="K164" s="1"/>
      <c r="L164" s="1"/>
      <c r="M164" s="1"/>
      <c r="N164" s="7"/>
      <c r="O164" s="7"/>
      <c r="P164" s="1"/>
      <c r="Q164" s="1"/>
      <c r="R164" s="1"/>
      <c r="S164" s="1"/>
    </row>
    <row r="165" spans="4:19" s="12" customFormat="1" ht="39.75" customHeight="1" x14ac:dyDescent="0.25">
      <c r="D165" s="13" ph="1"/>
      <c r="E165" s="14"/>
      <c r="F165" s="13" ph="1"/>
      <c r="H165" s="7"/>
      <c r="I165" s="7"/>
      <c r="J165" s="1"/>
      <c r="K165" s="1"/>
      <c r="L165" s="1"/>
      <c r="M165" s="1"/>
      <c r="N165" s="7"/>
      <c r="O165" s="7"/>
      <c r="P165" s="1"/>
      <c r="Q165" s="1"/>
      <c r="R165" s="1"/>
      <c r="S165" s="1"/>
    </row>
    <row r="166" spans="4:19" s="12" customFormat="1" ht="39.75" customHeight="1" x14ac:dyDescent="0.25">
      <c r="D166" s="13" ph="1"/>
      <c r="E166" s="14"/>
      <c r="F166" s="13" ph="1"/>
      <c r="H166" s="7"/>
      <c r="I166" s="7"/>
      <c r="J166" s="1"/>
      <c r="K166" s="1"/>
      <c r="L166" s="1"/>
      <c r="M166" s="1"/>
      <c r="N166" s="7"/>
      <c r="O166" s="7"/>
      <c r="P166" s="1"/>
      <c r="Q166" s="1"/>
      <c r="R166" s="1"/>
      <c r="S166" s="1"/>
    </row>
    <row r="167" spans="4:19" s="12" customFormat="1" ht="39.75" customHeight="1" x14ac:dyDescent="0.25">
      <c r="D167" s="13" ph="1"/>
      <c r="E167" s="14"/>
      <c r="F167" s="13" ph="1"/>
      <c r="H167" s="7"/>
      <c r="I167" s="7"/>
      <c r="J167" s="1"/>
      <c r="K167" s="1"/>
      <c r="L167" s="1"/>
      <c r="M167" s="1"/>
      <c r="N167" s="7"/>
      <c r="O167" s="7"/>
      <c r="P167" s="1"/>
      <c r="Q167" s="1"/>
      <c r="R167" s="1"/>
      <c r="S167" s="1"/>
    </row>
    <row r="168" spans="4:19" s="12" customFormat="1" ht="39.75" customHeight="1" x14ac:dyDescent="0.25">
      <c r="D168" s="13" ph="1"/>
      <c r="E168" s="14"/>
      <c r="F168" s="13" ph="1"/>
      <c r="H168" s="7"/>
      <c r="I168" s="7"/>
      <c r="J168" s="1"/>
      <c r="K168" s="1"/>
      <c r="L168" s="1"/>
      <c r="M168" s="1"/>
      <c r="N168" s="7"/>
      <c r="O168" s="7"/>
      <c r="P168" s="1"/>
      <c r="Q168" s="1"/>
      <c r="R168" s="1"/>
      <c r="S168" s="1"/>
    </row>
    <row r="169" spans="4:19" s="12" customFormat="1" ht="39.75" customHeight="1" x14ac:dyDescent="0.25">
      <c r="D169" s="13" ph="1"/>
      <c r="E169" s="14"/>
      <c r="F169" s="13" ph="1"/>
      <c r="H169" s="7"/>
      <c r="I169" s="7"/>
      <c r="J169" s="1"/>
      <c r="K169" s="1"/>
      <c r="L169" s="1"/>
      <c r="M169" s="1"/>
      <c r="N169" s="7"/>
      <c r="O169" s="7"/>
      <c r="P169" s="1"/>
      <c r="Q169" s="1"/>
      <c r="R169" s="1"/>
      <c r="S169" s="1"/>
    </row>
    <row r="170" spans="4:19" s="12" customFormat="1" ht="39.75" customHeight="1" x14ac:dyDescent="0.25">
      <c r="D170" s="13" ph="1"/>
      <c r="E170" s="14"/>
      <c r="F170" s="13" ph="1"/>
      <c r="H170" s="7"/>
      <c r="I170" s="7"/>
      <c r="J170" s="1"/>
      <c r="K170" s="1"/>
      <c r="L170" s="1"/>
      <c r="M170" s="1"/>
      <c r="N170" s="7"/>
      <c r="O170" s="7"/>
      <c r="P170" s="1"/>
      <c r="Q170" s="1"/>
      <c r="R170" s="1"/>
      <c r="S170" s="1"/>
    </row>
    <row r="171" spans="4:19" s="12" customFormat="1" ht="39.75" customHeight="1" x14ac:dyDescent="0.25">
      <c r="D171" s="13" ph="1"/>
      <c r="E171" s="14"/>
      <c r="F171" s="13" ph="1"/>
      <c r="H171" s="7"/>
      <c r="I171" s="7"/>
      <c r="J171" s="1"/>
      <c r="K171" s="1"/>
      <c r="L171" s="1"/>
      <c r="M171" s="1"/>
      <c r="N171" s="7"/>
      <c r="O171" s="7"/>
      <c r="P171" s="1"/>
      <c r="Q171" s="1"/>
      <c r="R171" s="1"/>
      <c r="S171" s="1"/>
    </row>
    <row r="172" spans="4:19" s="12" customFormat="1" ht="39.75" customHeight="1" x14ac:dyDescent="0.25">
      <c r="D172" s="13" ph="1"/>
      <c r="E172" s="14"/>
      <c r="F172" s="13" ph="1"/>
      <c r="H172" s="7"/>
      <c r="I172" s="7"/>
      <c r="J172" s="1"/>
      <c r="K172" s="1"/>
      <c r="L172" s="1"/>
      <c r="M172" s="1"/>
      <c r="N172" s="7"/>
      <c r="O172" s="7"/>
      <c r="P172" s="1"/>
      <c r="Q172" s="1"/>
      <c r="R172" s="1"/>
      <c r="S172" s="1"/>
    </row>
    <row r="173" spans="4:19" s="12" customFormat="1" ht="39.75" customHeight="1" x14ac:dyDescent="0.25">
      <c r="D173" s="13" ph="1"/>
      <c r="E173" s="14"/>
      <c r="F173" s="13" ph="1"/>
      <c r="H173" s="7"/>
      <c r="I173" s="7"/>
      <c r="J173" s="1"/>
      <c r="K173" s="1"/>
      <c r="L173" s="1"/>
      <c r="M173" s="1"/>
      <c r="N173" s="7"/>
      <c r="O173" s="7"/>
      <c r="P173" s="1"/>
      <c r="Q173" s="1"/>
      <c r="R173" s="1"/>
      <c r="S173" s="1"/>
    </row>
    <row r="174" spans="4:19" s="12" customFormat="1" ht="39.75" customHeight="1" x14ac:dyDescent="0.25">
      <c r="D174" s="13" ph="1"/>
      <c r="E174" s="14"/>
      <c r="F174" s="13" ph="1"/>
      <c r="H174" s="7"/>
      <c r="I174" s="7"/>
      <c r="J174" s="1"/>
      <c r="K174" s="1"/>
      <c r="L174" s="1"/>
      <c r="M174" s="1"/>
      <c r="N174" s="7"/>
      <c r="O174" s="7"/>
      <c r="P174" s="1"/>
      <c r="Q174" s="1"/>
      <c r="R174" s="1"/>
      <c r="S174" s="1"/>
    </row>
    <row r="175" spans="4:19" s="12" customFormat="1" ht="39.75" customHeight="1" x14ac:dyDescent="0.25">
      <c r="D175" s="13" ph="1"/>
      <c r="E175" s="14"/>
      <c r="F175" s="13" ph="1"/>
      <c r="H175" s="7"/>
      <c r="I175" s="7"/>
      <c r="J175" s="1"/>
      <c r="K175" s="1"/>
      <c r="L175" s="1"/>
      <c r="M175" s="1"/>
      <c r="N175" s="7"/>
      <c r="O175" s="7"/>
      <c r="P175" s="1"/>
      <c r="Q175" s="1"/>
      <c r="R175" s="1"/>
      <c r="S175" s="1"/>
    </row>
    <row r="176" spans="4:19" s="12" customFormat="1" ht="39.75" customHeight="1" x14ac:dyDescent="0.25">
      <c r="D176" s="13" ph="1"/>
      <c r="E176" s="14"/>
      <c r="F176" s="13" ph="1"/>
      <c r="H176" s="7"/>
      <c r="I176" s="7"/>
      <c r="J176" s="1"/>
      <c r="K176" s="1"/>
      <c r="L176" s="1"/>
      <c r="M176" s="1"/>
      <c r="N176" s="7"/>
      <c r="O176" s="7"/>
      <c r="P176" s="1"/>
      <c r="Q176" s="1"/>
      <c r="R176" s="1"/>
      <c r="S176" s="1"/>
    </row>
    <row r="177" spans="4:19" s="12" customFormat="1" ht="39.75" customHeight="1" x14ac:dyDescent="0.25">
      <c r="D177" s="13" ph="1"/>
      <c r="E177" s="14"/>
      <c r="F177" s="13" ph="1"/>
      <c r="H177" s="7"/>
      <c r="I177" s="7"/>
      <c r="J177" s="1"/>
      <c r="K177" s="1"/>
      <c r="L177" s="1"/>
      <c r="M177" s="1"/>
      <c r="N177" s="7"/>
      <c r="O177" s="7"/>
      <c r="P177" s="1"/>
      <c r="Q177" s="1"/>
      <c r="R177" s="1"/>
      <c r="S177" s="1"/>
    </row>
    <row r="178" spans="4:19" ht="39.75" customHeight="1" x14ac:dyDescent="0.25">
      <c r="D178" s="13" ph="1"/>
      <c r="F178" s="13" ph="1"/>
    </row>
    <row r="179" spans="4:19" ht="39.75" customHeight="1" x14ac:dyDescent="0.25">
      <c r="D179" s="13" ph="1"/>
      <c r="F179" s="13" ph="1"/>
    </row>
    <row r="180" spans="4:19" ht="39.75" customHeight="1" x14ac:dyDescent="0.25">
      <c r="D180" s="13" ph="1"/>
      <c r="F180" s="13" ph="1"/>
    </row>
    <row r="181" spans="4:19" ht="39.75" customHeight="1" x14ac:dyDescent="0.25">
      <c r="D181" s="13" ph="1"/>
      <c r="F181" s="13" ph="1"/>
    </row>
    <row r="182" spans="4:19" ht="39.75" customHeight="1" x14ac:dyDescent="0.25">
      <c r="D182" s="13" ph="1"/>
      <c r="F182" s="13" ph="1"/>
    </row>
    <row r="183" spans="4:19" ht="39.75" customHeight="1" x14ac:dyDescent="0.25">
      <c r="D183" s="13" ph="1"/>
      <c r="F183" s="13" ph="1"/>
    </row>
    <row r="184" spans="4:19" ht="39.75" customHeight="1" x14ac:dyDescent="0.25">
      <c r="D184" s="13" ph="1"/>
      <c r="F184" s="13" ph="1"/>
    </row>
    <row r="185" spans="4:19" ht="39.75" customHeight="1" x14ac:dyDescent="0.25">
      <c r="D185" s="13" ph="1"/>
      <c r="F185" s="13" ph="1"/>
    </row>
    <row r="186" spans="4:19" ht="39.75" customHeight="1" x14ac:dyDescent="0.25">
      <c r="D186" s="13" ph="1"/>
      <c r="F186" s="13" ph="1"/>
    </row>
    <row r="187" spans="4:19" ht="39.75" customHeight="1" x14ac:dyDescent="0.25">
      <c r="D187" s="13" ph="1"/>
      <c r="F187" s="13" ph="1"/>
    </row>
    <row r="188" spans="4:19" ht="39.75" customHeight="1" x14ac:dyDescent="0.25">
      <c r="D188" s="13" ph="1"/>
      <c r="F188" s="13" ph="1"/>
    </row>
    <row r="189" spans="4:19" ht="39.75" customHeight="1" x14ac:dyDescent="0.25">
      <c r="D189" s="13" ph="1"/>
      <c r="F189" s="13" ph="1"/>
    </row>
    <row r="190" spans="4:19" ht="39.75" customHeight="1" x14ac:dyDescent="0.25">
      <c r="D190" s="13" ph="1"/>
      <c r="F190" s="13" ph="1"/>
    </row>
    <row r="191" spans="4:19" ht="39.75" customHeight="1" x14ac:dyDescent="0.25">
      <c r="D191" s="13" ph="1"/>
      <c r="F191" s="13" ph="1"/>
    </row>
    <row r="192" spans="4:19" ht="39.75" customHeight="1" x14ac:dyDescent="0.25">
      <c r="D192" s="13" ph="1"/>
      <c r="F192" s="13" ph="1"/>
    </row>
    <row r="193" spans="4:6" ht="39.75" customHeight="1" x14ac:dyDescent="0.25">
      <c r="D193" s="13" ph="1"/>
      <c r="F193" s="13" ph="1"/>
    </row>
    <row r="194" spans="4:6" ht="39.75" customHeight="1" x14ac:dyDescent="0.25">
      <c r="D194" s="13" ph="1"/>
      <c r="F194" s="13" ph="1"/>
    </row>
    <row r="195" spans="4:6" ht="39.75" customHeight="1" x14ac:dyDescent="0.25">
      <c r="D195" s="13" ph="1"/>
      <c r="F195" s="13" ph="1"/>
    </row>
  </sheetData>
  <mergeCells count="18">
    <mergeCell ref="V2:V3"/>
    <mergeCell ref="U2:U3"/>
    <mergeCell ref="F2:F3"/>
    <mergeCell ref="T2:T3"/>
    <mergeCell ref="B4:B9"/>
    <mergeCell ref="G2:G3"/>
    <mergeCell ref="E2:E3"/>
    <mergeCell ref="B2:B3"/>
    <mergeCell ref="C2:C3"/>
    <mergeCell ref="D2:D3"/>
    <mergeCell ref="H2:M2"/>
    <mergeCell ref="B34:B39"/>
    <mergeCell ref="B40:B45"/>
    <mergeCell ref="N2:S2"/>
    <mergeCell ref="B22:B27"/>
    <mergeCell ref="B28:B33"/>
    <mergeCell ref="B10:B15"/>
    <mergeCell ref="B16:B21"/>
  </mergeCells>
  <phoneticPr fontId="4"/>
  <printOptions horizontalCentered="1" verticalCentered="1" gridLinesSet="0"/>
  <pageMargins left="0.59055118110236227" right="0.39370078740157483" top="0.59055118110236227" bottom="0.59055118110236227" header="0.51181102362204722" footer="0.51181102362204722"/>
  <pageSetup paperSize="9" scale="93" orientation="portrait" horizontalDpi="4294967293" verticalDpi="360" r:id="rId1"/>
  <headerFooter alignWithMargins="0"/>
  <rowBreaks count="1" manualBreakCount="1">
    <brk id="27" min="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95"/>
  <sheetViews>
    <sheetView view="pageBreakPreview" zoomScale="85" zoomScaleNormal="85" zoomScaleSheetLayoutView="85" workbookViewId="0">
      <pane ySplit="3" topLeftCell="A4" activePane="bottomLeft" state="frozen"/>
      <selection pane="bottomLeft" activeCell="M10" sqref="M10"/>
    </sheetView>
  </sheetViews>
  <sheetFormatPr defaultColWidth="8.875" defaultRowHeight="39.75" customHeight="1" x14ac:dyDescent="0.25"/>
  <cols>
    <col min="1" max="1" width="5" style="12" customWidth="1"/>
    <col min="2" max="3" width="3.625" style="12" customWidth="1"/>
    <col min="4" max="4" width="14.625" style="13" customWidth="1"/>
    <col min="5" max="5" width="8.75" style="14" customWidth="1"/>
    <col min="6" max="6" width="3.625" style="13" customWidth="1"/>
    <col min="7" max="7" width="3.625" style="12" customWidth="1"/>
    <col min="8" max="9" width="3.625" style="7" customWidth="1"/>
    <col min="10" max="13" width="3.625" style="1" customWidth="1"/>
    <col min="14" max="15" width="3.625" style="7" customWidth="1"/>
    <col min="16" max="19" width="3.625" style="1" customWidth="1"/>
    <col min="20" max="20" width="5.625" style="1" customWidth="1"/>
    <col min="21" max="21" width="5.875" style="1" customWidth="1"/>
    <col min="22" max="16384" width="8.875" style="1"/>
  </cols>
  <sheetData>
    <row r="1" spans="1:22" ht="39.75" customHeight="1" x14ac:dyDescent="0.25">
      <c r="A1" s="28"/>
      <c r="B1" s="29" t="s">
        <v>23</v>
      </c>
      <c r="C1" s="28"/>
      <c r="D1" s="28"/>
      <c r="E1" s="28"/>
      <c r="F1" s="28"/>
      <c r="G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2" ht="21" customHeight="1" x14ac:dyDescent="0.25">
      <c r="A2" s="65"/>
      <c r="B2" s="413" t="s">
        <v>1</v>
      </c>
      <c r="C2" s="413" t="s">
        <v>2</v>
      </c>
      <c r="D2" s="415" t="s">
        <v>4</v>
      </c>
      <c r="E2" s="419" t="s">
        <v>5</v>
      </c>
      <c r="F2" s="421" t="s">
        <v>10</v>
      </c>
      <c r="G2" s="417" t="s">
        <v>3</v>
      </c>
      <c r="H2" s="436">
        <v>1</v>
      </c>
      <c r="I2" s="437"/>
      <c r="J2" s="437"/>
      <c r="K2" s="437"/>
      <c r="L2" s="437"/>
      <c r="M2" s="438"/>
      <c r="N2" s="436">
        <v>2</v>
      </c>
      <c r="O2" s="437"/>
      <c r="P2" s="437"/>
      <c r="Q2" s="437"/>
      <c r="R2" s="437"/>
      <c r="S2" s="438"/>
      <c r="T2" s="411" t="s">
        <v>16</v>
      </c>
      <c r="U2" s="411" t="s">
        <v>17</v>
      </c>
      <c r="V2" s="411" t="s">
        <v>21</v>
      </c>
    </row>
    <row r="3" spans="1:22" ht="54" customHeight="1" x14ac:dyDescent="0.25">
      <c r="A3" s="66"/>
      <c r="B3" s="414"/>
      <c r="C3" s="414"/>
      <c r="D3" s="416"/>
      <c r="E3" s="420"/>
      <c r="F3" s="422"/>
      <c r="G3" s="418"/>
      <c r="H3" s="3">
        <v>1</v>
      </c>
      <c r="I3" s="2">
        <v>2</v>
      </c>
      <c r="J3" s="2">
        <v>3</v>
      </c>
      <c r="K3" s="4">
        <v>4</v>
      </c>
      <c r="L3" s="5" t="s">
        <v>13</v>
      </c>
      <c r="M3" s="86" t="s">
        <v>15</v>
      </c>
      <c r="N3" s="3">
        <v>1</v>
      </c>
      <c r="O3" s="2">
        <v>2</v>
      </c>
      <c r="P3" s="2">
        <v>3</v>
      </c>
      <c r="Q3" s="4">
        <v>4</v>
      </c>
      <c r="R3" s="5" t="s">
        <v>14</v>
      </c>
      <c r="S3" s="86" t="s">
        <v>15</v>
      </c>
      <c r="T3" s="412"/>
      <c r="U3" s="412"/>
      <c r="V3" s="412"/>
    </row>
    <row r="4" spans="1:22" ht="30" customHeight="1" x14ac:dyDescent="0.45">
      <c r="A4" s="30"/>
      <c r="B4" s="405">
        <v>1</v>
      </c>
      <c r="C4" s="6">
        <v>1</v>
      </c>
      <c r="D4" s="81" t="s">
        <v>89</v>
      </c>
      <c r="E4" s="74" t="s">
        <v>88</v>
      </c>
      <c r="F4" s="31">
        <v>2</v>
      </c>
      <c r="G4" s="41">
        <v>1</v>
      </c>
      <c r="H4" s="51"/>
      <c r="I4" s="52"/>
      <c r="J4" s="52"/>
      <c r="K4" s="24"/>
      <c r="L4" s="51" t="str">
        <f>IF(H4="","",SUM(H4:K4))</f>
        <v/>
      </c>
      <c r="M4" s="51" t="str">
        <f>IF(H4="","",COUNTIF(H4:K4,"&gt;1"))</f>
        <v/>
      </c>
      <c r="N4" s="51"/>
      <c r="O4" s="52"/>
      <c r="P4" s="52"/>
      <c r="Q4" s="24"/>
      <c r="R4" s="51" t="str">
        <f>IF(H4="","",SUM(N4:Q4))</f>
        <v/>
      </c>
      <c r="S4" s="51" t="str">
        <f>IF(H4="","",COUNTIF(N4:Q4,"&gt;1"))</f>
        <v/>
      </c>
      <c r="T4" s="15" t="str">
        <f>IF(H4="","",L4+R4)</f>
        <v/>
      </c>
      <c r="U4" s="15" t="str">
        <f>IF(H4="","",M4+S4)</f>
        <v/>
      </c>
      <c r="V4" s="102" t="str">
        <f>IF(H4="","",IF(H4="","",IF(K4="","",IF(U4=8,10,IF(U4=7,9,IF(U4=6,7,IF(U4=5,4,IF(U4&lt;=4,0))))))))</f>
        <v/>
      </c>
    </row>
    <row r="5" spans="1:22" ht="30" customHeight="1" x14ac:dyDescent="0.45">
      <c r="A5" s="67"/>
      <c r="B5" s="406"/>
      <c r="C5" s="8">
        <v>2</v>
      </c>
      <c r="D5" s="82" t="s">
        <v>74</v>
      </c>
      <c r="E5" s="75" t="s">
        <v>73</v>
      </c>
      <c r="F5" s="42">
        <v>2</v>
      </c>
      <c r="G5" s="43">
        <v>2</v>
      </c>
      <c r="H5" s="53"/>
      <c r="I5" s="54"/>
      <c r="J5" s="54"/>
      <c r="K5" s="55"/>
      <c r="L5" s="53" t="str">
        <f t="shared" ref="L5:L39" si="0">IF(H5="","",SUM(H5:K5))</f>
        <v/>
      </c>
      <c r="M5" s="53" t="str">
        <f t="shared" ref="M5:M39" si="1">IF(H5="","",COUNTIF(H5:K5,"&gt;1"))</f>
        <v/>
      </c>
      <c r="N5" s="53"/>
      <c r="O5" s="54"/>
      <c r="P5" s="54"/>
      <c r="Q5" s="55"/>
      <c r="R5" s="53" t="str">
        <f t="shared" ref="R5:R39" si="2">IF(H5="","",SUM(N5:Q5))</f>
        <v/>
      </c>
      <c r="S5" s="53" t="str">
        <f t="shared" ref="S5:S39" si="3">IF(H5="","",COUNTIF(N5:Q5,"&gt;1"))</f>
        <v/>
      </c>
      <c r="T5" s="16" t="str">
        <f t="shared" ref="T5:T39" si="4">IF(H5="","",L5+R5)</f>
        <v/>
      </c>
      <c r="U5" s="16" t="str">
        <f t="shared" ref="U5:U39" si="5">IF(H5="","",M5+S5)</f>
        <v/>
      </c>
      <c r="V5" s="103" t="str">
        <f t="shared" ref="V5:V39" si="6">IF(H5="","",IF(H5="","",IF(K5="","",IF(U5=8,10,IF(U5=7,9,IF(U5=6,7,IF(U5=5,4,IF(U5&lt;=4,0))))))))</f>
        <v/>
      </c>
    </row>
    <row r="6" spans="1:22" ht="30" customHeight="1" x14ac:dyDescent="0.45">
      <c r="A6" s="68"/>
      <c r="B6" s="406"/>
      <c r="C6" s="9">
        <v>3</v>
      </c>
      <c r="D6" s="83" t="s">
        <v>90</v>
      </c>
      <c r="E6" s="76" t="s">
        <v>71</v>
      </c>
      <c r="F6" s="44">
        <v>1</v>
      </c>
      <c r="G6" s="45"/>
      <c r="H6" s="56"/>
      <c r="I6" s="57"/>
      <c r="J6" s="57"/>
      <c r="K6" s="58"/>
      <c r="L6" s="56" t="str">
        <f t="shared" si="0"/>
        <v/>
      </c>
      <c r="M6" s="56" t="str">
        <f t="shared" si="1"/>
        <v/>
      </c>
      <c r="N6" s="56"/>
      <c r="O6" s="57"/>
      <c r="P6" s="57"/>
      <c r="Q6" s="58"/>
      <c r="R6" s="56" t="str">
        <f t="shared" si="2"/>
        <v/>
      </c>
      <c r="S6" s="56" t="str">
        <f t="shared" si="3"/>
        <v/>
      </c>
      <c r="T6" s="17" t="str">
        <f t="shared" si="4"/>
        <v/>
      </c>
      <c r="U6" s="17" t="str">
        <f t="shared" si="5"/>
        <v/>
      </c>
      <c r="V6" s="104" t="str">
        <f t="shared" si="6"/>
        <v/>
      </c>
    </row>
    <row r="7" spans="1:22" ht="30" customHeight="1" x14ac:dyDescent="0.45">
      <c r="A7" s="30"/>
      <c r="B7" s="406"/>
      <c r="C7" s="6">
        <v>4</v>
      </c>
      <c r="D7" s="81" t="s">
        <v>94</v>
      </c>
      <c r="E7" s="74" t="s">
        <v>71</v>
      </c>
      <c r="F7" s="46">
        <v>1</v>
      </c>
      <c r="G7" s="41"/>
      <c r="H7" s="51"/>
      <c r="I7" s="52"/>
      <c r="J7" s="52"/>
      <c r="K7" s="24"/>
      <c r="L7" s="51" t="str">
        <f t="shared" si="0"/>
        <v/>
      </c>
      <c r="M7" s="51" t="str">
        <f t="shared" si="1"/>
        <v/>
      </c>
      <c r="N7" s="51"/>
      <c r="O7" s="52"/>
      <c r="P7" s="52"/>
      <c r="Q7" s="24"/>
      <c r="R7" s="51" t="str">
        <f t="shared" si="2"/>
        <v/>
      </c>
      <c r="S7" s="51" t="str">
        <f t="shared" si="3"/>
        <v/>
      </c>
      <c r="T7" s="15" t="str">
        <f t="shared" si="4"/>
        <v/>
      </c>
      <c r="U7" s="15" t="str">
        <f t="shared" si="5"/>
        <v/>
      </c>
      <c r="V7" s="102" t="str">
        <f t="shared" si="6"/>
        <v/>
      </c>
    </row>
    <row r="8" spans="1:22" ht="30" customHeight="1" x14ac:dyDescent="0.45">
      <c r="A8" s="67"/>
      <c r="B8" s="406"/>
      <c r="C8" s="8">
        <v>5</v>
      </c>
      <c r="D8" s="82" t="s">
        <v>93</v>
      </c>
      <c r="E8" s="75" t="s">
        <v>71</v>
      </c>
      <c r="F8" s="42">
        <v>1</v>
      </c>
      <c r="G8" s="43"/>
      <c r="H8" s="53"/>
      <c r="I8" s="54"/>
      <c r="J8" s="54"/>
      <c r="K8" s="55"/>
      <c r="L8" s="53" t="str">
        <f t="shared" si="0"/>
        <v/>
      </c>
      <c r="M8" s="53" t="str">
        <f t="shared" si="1"/>
        <v/>
      </c>
      <c r="N8" s="53"/>
      <c r="O8" s="54"/>
      <c r="P8" s="54"/>
      <c r="Q8" s="55"/>
      <c r="R8" s="53" t="str">
        <f t="shared" si="2"/>
        <v/>
      </c>
      <c r="S8" s="53" t="str">
        <f t="shared" si="3"/>
        <v/>
      </c>
      <c r="T8" s="16" t="str">
        <f t="shared" si="4"/>
        <v/>
      </c>
      <c r="U8" s="16" t="str">
        <f t="shared" si="5"/>
        <v/>
      </c>
      <c r="V8" s="103" t="str">
        <f t="shared" si="6"/>
        <v/>
      </c>
    </row>
    <row r="9" spans="1:22" ht="30" customHeight="1" x14ac:dyDescent="0.45">
      <c r="A9" s="68"/>
      <c r="B9" s="407"/>
      <c r="C9" s="9">
        <v>6</v>
      </c>
      <c r="D9" s="83" t="s">
        <v>70</v>
      </c>
      <c r="E9" s="76" t="s">
        <v>71</v>
      </c>
      <c r="F9" s="44">
        <v>2</v>
      </c>
      <c r="G9" s="45">
        <v>2</v>
      </c>
      <c r="H9" s="56"/>
      <c r="I9" s="57"/>
      <c r="J9" s="57"/>
      <c r="K9" s="58"/>
      <c r="L9" s="56" t="str">
        <f t="shared" si="0"/>
        <v/>
      </c>
      <c r="M9" s="56" t="str">
        <f t="shared" si="1"/>
        <v/>
      </c>
      <c r="N9" s="56"/>
      <c r="O9" s="57"/>
      <c r="P9" s="57"/>
      <c r="Q9" s="58"/>
      <c r="R9" s="56" t="str">
        <f t="shared" si="2"/>
        <v/>
      </c>
      <c r="S9" s="56" t="str">
        <f t="shared" si="3"/>
        <v/>
      </c>
      <c r="T9" s="17" t="str">
        <f t="shared" si="4"/>
        <v/>
      </c>
      <c r="U9" s="17" t="str">
        <f t="shared" si="5"/>
        <v/>
      </c>
      <c r="V9" s="104" t="str">
        <f t="shared" si="6"/>
        <v/>
      </c>
    </row>
    <row r="10" spans="1:22" ht="30" customHeight="1" x14ac:dyDescent="0.45">
      <c r="A10" s="30"/>
      <c r="B10" s="405">
        <v>2</v>
      </c>
      <c r="C10" s="6">
        <v>1</v>
      </c>
      <c r="D10" s="81" t="s">
        <v>69</v>
      </c>
      <c r="E10" s="74" t="s">
        <v>71</v>
      </c>
      <c r="F10" s="46">
        <v>2</v>
      </c>
      <c r="G10" s="41">
        <v>2</v>
      </c>
      <c r="H10" s="51"/>
      <c r="I10" s="52"/>
      <c r="J10" s="52"/>
      <c r="K10" s="24"/>
      <c r="L10" s="51" t="str">
        <f t="shared" si="0"/>
        <v/>
      </c>
      <c r="M10" s="51" t="str">
        <f t="shared" si="1"/>
        <v/>
      </c>
      <c r="N10" s="51"/>
      <c r="O10" s="52"/>
      <c r="P10" s="52"/>
      <c r="Q10" s="24"/>
      <c r="R10" s="51" t="str">
        <f t="shared" si="2"/>
        <v/>
      </c>
      <c r="S10" s="51" t="str">
        <f t="shared" si="3"/>
        <v/>
      </c>
      <c r="T10" s="15" t="str">
        <f t="shared" si="4"/>
        <v/>
      </c>
      <c r="U10" s="15" t="str">
        <f t="shared" si="5"/>
        <v/>
      </c>
      <c r="V10" s="102" t="str">
        <f t="shared" si="6"/>
        <v/>
      </c>
    </row>
    <row r="11" spans="1:22" ht="30" customHeight="1" x14ac:dyDescent="0.45">
      <c r="A11" s="67"/>
      <c r="B11" s="406"/>
      <c r="C11" s="8">
        <v>2</v>
      </c>
      <c r="D11" s="82" t="s">
        <v>75</v>
      </c>
      <c r="E11" s="75" t="s">
        <v>73</v>
      </c>
      <c r="F11" s="42">
        <v>1</v>
      </c>
      <c r="G11" s="43">
        <v>2</v>
      </c>
      <c r="H11" s="53"/>
      <c r="I11" s="54"/>
      <c r="J11" s="54"/>
      <c r="K11" s="55"/>
      <c r="L11" s="53" t="str">
        <f t="shared" si="0"/>
        <v/>
      </c>
      <c r="M11" s="53" t="str">
        <f t="shared" si="1"/>
        <v/>
      </c>
      <c r="N11" s="53"/>
      <c r="O11" s="54"/>
      <c r="P11" s="54"/>
      <c r="Q11" s="55"/>
      <c r="R11" s="53" t="str">
        <f t="shared" si="2"/>
        <v/>
      </c>
      <c r="S11" s="53" t="str">
        <f t="shared" si="3"/>
        <v/>
      </c>
      <c r="T11" s="16" t="str">
        <f t="shared" si="4"/>
        <v/>
      </c>
      <c r="U11" s="16" t="str">
        <f t="shared" si="5"/>
        <v/>
      </c>
      <c r="V11" s="103" t="str">
        <f t="shared" si="6"/>
        <v/>
      </c>
    </row>
    <row r="12" spans="1:22" ht="30" customHeight="1" x14ac:dyDescent="0.45">
      <c r="A12" s="68"/>
      <c r="B12" s="406"/>
      <c r="C12" s="9">
        <v>3</v>
      </c>
      <c r="D12" s="83" t="s">
        <v>68</v>
      </c>
      <c r="E12" s="76" t="s">
        <v>71</v>
      </c>
      <c r="F12" s="44">
        <v>2</v>
      </c>
      <c r="G12" s="45" t="s">
        <v>67</v>
      </c>
      <c r="H12" s="56"/>
      <c r="I12" s="57"/>
      <c r="J12" s="57"/>
      <c r="K12" s="58"/>
      <c r="L12" s="56" t="str">
        <f t="shared" si="0"/>
        <v/>
      </c>
      <c r="M12" s="56" t="str">
        <f t="shared" si="1"/>
        <v/>
      </c>
      <c r="N12" s="56"/>
      <c r="O12" s="57"/>
      <c r="P12" s="57"/>
      <c r="Q12" s="58"/>
      <c r="R12" s="56" t="str">
        <f t="shared" si="2"/>
        <v/>
      </c>
      <c r="S12" s="56" t="str">
        <f t="shared" si="3"/>
        <v/>
      </c>
      <c r="T12" s="17" t="str">
        <f t="shared" si="4"/>
        <v/>
      </c>
      <c r="U12" s="17" t="str">
        <f t="shared" si="5"/>
        <v/>
      </c>
      <c r="V12" s="104" t="str">
        <f t="shared" si="6"/>
        <v/>
      </c>
    </row>
    <row r="13" spans="1:22" ht="30" customHeight="1" x14ac:dyDescent="0.45">
      <c r="A13" s="69"/>
      <c r="B13" s="406"/>
      <c r="C13" s="10">
        <v>4</v>
      </c>
      <c r="D13" s="84" t="s">
        <v>91</v>
      </c>
      <c r="E13" s="79" t="s">
        <v>71</v>
      </c>
      <c r="F13" s="47">
        <v>1</v>
      </c>
      <c r="G13" s="48"/>
      <c r="H13" s="59"/>
      <c r="I13" s="60"/>
      <c r="J13" s="60"/>
      <c r="K13" s="61"/>
      <c r="L13" s="59" t="str">
        <f t="shared" si="0"/>
        <v/>
      </c>
      <c r="M13" s="59" t="str">
        <f t="shared" si="1"/>
        <v/>
      </c>
      <c r="N13" s="59"/>
      <c r="O13" s="60"/>
      <c r="P13" s="60"/>
      <c r="Q13" s="61"/>
      <c r="R13" s="59" t="str">
        <f t="shared" si="2"/>
        <v/>
      </c>
      <c r="S13" s="59" t="str">
        <f t="shared" si="3"/>
        <v/>
      </c>
      <c r="T13" s="18" t="str">
        <f t="shared" si="4"/>
        <v/>
      </c>
      <c r="U13" s="15" t="str">
        <f t="shared" si="5"/>
        <v/>
      </c>
      <c r="V13" s="102" t="str">
        <f t="shared" si="6"/>
        <v/>
      </c>
    </row>
    <row r="14" spans="1:22" ht="30" customHeight="1" x14ac:dyDescent="0.45">
      <c r="A14" s="67"/>
      <c r="B14" s="406"/>
      <c r="C14" s="8">
        <v>5</v>
      </c>
      <c r="D14" s="82" t="s">
        <v>92</v>
      </c>
      <c r="E14" s="75" t="s">
        <v>71</v>
      </c>
      <c r="F14" s="42">
        <v>1</v>
      </c>
      <c r="G14" s="43"/>
      <c r="H14" s="53"/>
      <c r="I14" s="54"/>
      <c r="J14" s="54"/>
      <c r="K14" s="55"/>
      <c r="L14" s="53" t="str">
        <f t="shared" si="0"/>
        <v/>
      </c>
      <c r="M14" s="53" t="str">
        <f t="shared" si="1"/>
        <v/>
      </c>
      <c r="N14" s="53"/>
      <c r="O14" s="54"/>
      <c r="P14" s="54"/>
      <c r="Q14" s="55"/>
      <c r="R14" s="53" t="str">
        <f t="shared" si="2"/>
        <v/>
      </c>
      <c r="S14" s="53" t="str">
        <f t="shared" si="3"/>
        <v/>
      </c>
      <c r="T14" s="16" t="str">
        <f t="shared" si="4"/>
        <v/>
      </c>
      <c r="U14" s="16" t="str">
        <f t="shared" si="5"/>
        <v/>
      </c>
      <c r="V14" s="103" t="str">
        <f t="shared" si="6"/>
        <v/>
      </c>
    </row>
    <row r="15" spans="1:22" ht="30" customHeight="1" x14ac:dyDescent="0.45">
      <c r="A15" s="68"/>
      <c r="B15" s="407"/>
      <c r="C15" s="9">
        <v>6</v>
      </c>
      <c r="D15" s="83" t="s">
        <v>136</v>
      </c>
      <c r="E15" s="76" t="s">
        <v>71</v>
      </c>
      <c r="F15" s="44">
        <v>1</v>
      </c>
      <c r="G15" s="45"/>
      <c r="H15" s="56"/>
      <c r="I15" s="57"/>
      <c r="J15" s="57"/>
      <c r="K15" s="58"/>
      <c r="L15" s="56" t="str">
        <f t="shared" si="0"/>
        <v/>
      </c>
      <c r="M15" s="56" t="str">
        <f t="shared" si="1"/>
        <v/>
      </c>
      <c r="N15" s="56"/>
      <c r="O15" s="57"/>
      <c r="P15" s="57"/>
      <c r="Q15" s="58"/>
      <c r="R15" s="56" t="str">
        <f t="shared" si="2"/>
        <v/>
      </c>
      <c r="S15" s="56" t="str">
        <f t="shared" si="3"/>
        <v/>
      </c>
      <c r="T15" s="17" t="str">
        <f t="shared" si="4"/>
        <v/>
      </c>
      <c r="U15" s="17" t="str">
        <f t="shared" si="5"/>
        <v/>
      </c>
      <c r="V15" s="104" t="str">
        <f t="shared" si="6"/>
        <v/>
      </c>
    </row>
    <row r="16" spans="1:22" ht="30" customHeight="1" x14ac:dyDescent="0.45">
      <c r="A16" s="30"/>
      <c r="B16" s="405">
        <v>3</v>
      </c>
      <c r="C16" s="6">
        <v>1</v>
      </c>
      <c r="D16" s="81" t="s">
        <v>96</v>
      </c>
      <c r="E16" s="74" t="s">
        <v>71</v>
      </c>
      <c r="F16" s="46">
        <v>1</v>
      </c>
      <c r="G16" s="41"/>
      <c r="H16" s="51"/>
      <c r="I16" s="52"/>
      <c r="J16" s="52"/>
      <c r="K16" s="24"/>
      <c r="L16" s="51" t="str">
        <f t="shared" si="0"/>
        <v/>
      </c>
      <c r="M16" s="51" t="str">
        <f t="shared" si="1"/>
        <v/>
      </c>
      <c r="N16" s="51"/>
      <c r="O16" s="52"/>
      <c r="P16" s="52"/>
      <c r="Q16" s="24"/>
      <c r="R16" s="51" t="str">
        <f t="shared" si="2"/>
        <v/>
      </c>
      <c r="S16" s="51" t="str">
        <f t="shared" si="3"/>
        <v/>
      </c>
      <c r="T16" s="15" t="str">
        <f t="shared" si="4"/>
        <v/>
      </c>
      <c r="U16" s="15" t="str">
        <f t="shared" si="5"/>
        <v/>
      </c>
      <c r="V16" s="102" t="str">
        <f t="shared" si="6"/>
        <v/>
      </c>
    </row>
    <row r="17" spans="1:22" ht="30" customHeight="1" x14ac:dyDescent="0.45">
      <c r="A17" s="67"/>
      <c r="B17" s="406"/>
      <c r="C17" s="8">
        <v>2</v>
      </c>
      <c r="D17" s="82" t="s">
        <v>97</v>
      </c>
      <c r="E17" s="75" t="s">
        <v>71</v>
      </c>
      <c r="F17" s="42">
        <v>1</v>
      </c>
      <c r="G17" s="43"/>
      <c r="H17" s="53"/>
      <c r="I17" s="54"/>
      <c r="J17" s="54"/>
      <c r="K17" s="55"/>
      <c r="L17" s="53" t="str">
        <f t="shared" si="0"/>
        <v/>
      </c>
      <c r="M17" s="53" t="str">
        <f t="shared" si="1"/>
        <v/>
      </c>
      <c r="N17" s="53"/>
      <c r="O17" s="54"/>
      <c r="P17" s="54"/>
      <c r="Q17" s="55"/>
      <c r="R17" s="53" t="str">
        <f t="shared" si="2"/>
        <v/>
      </c>
      <c r="S17" s="53" t="str">
        <f t="shared" si="3"/>
        <v/>
      </c>
      <c r="T17" s="16" t="str">
        <f t="shared" si="4"/>
        <v/>
      </c>
      <c r="U17" s="16" t="str">
        <f t="shared" si="5"/>
        <v/>
      </c>
      <c r="V17" s="103" t="str">
        <f t="shared" si="6"/>
        <v/>
      </c>
    </row>
    <row r="18" spans="1:22" ht="30" customHeight="1" x14ac:dyDescent="0.45">
      <c r="A18" s="68"/>
      <c r="B18" s="406"/>
      <c r="C18" s="9">
        <v>3</v>
      </c>
      <c r="D18" s="83"/>
      <c r="E18" s="76"/>
      <c r="F18" s="44"/>
      <c r="G18" s="45"/>
      <c r="H18" s="56"/>
      <c r="I18" s="57"/>
      <c r="J18" s="57"/>
      <c r="K18" s="58"/>
      <c r="L18" s="56" t="str">
        <f t="shared" si="0"/>
        <v/>
      </c>
      <c r="M18" s="56" t="str">
        <f t="shared" si="1"/>
        <v/>
      </c>
      <c r="N18" s="56"/>
      <c r="O18" s="57"/>
      <c r="P18" s="57"/>
      <c r="Q18" s="58"/>
      <c r="R18" s="56" t="str">
        <f t="shared" si="2"/>
        <v/>
      </c>
      <c r="S18" s="56" t="str">
        <f t="shared" si="3"/>
        <v/>
      </c>
      <c r="T18" s="17" t="str">
        <f t="shared" si="4"/>
        <v/>
      </c>
      <c r="U18" s="17" t="str">
        <f t="shared" si="5"/>
        <v/>
      </c>
      <c r="V18" s="104" t="str">
        <f t="shared" si="6"/>
        <v/>
      </c>
    </row>
    <row r="19" spans="1:22" ht="30" customHeight="1" x14ac:dyDescent="0.45">
      <c r="A19" s="30"/>
      <c r="B19" s="406"/>
      <c r="C19" s="6">
        <v>4</v>
      </c>
      <c r="D19" s="81"/>
      <c r="E19" s="74"/>
      <c r="F19" s="46"/>
      <c r="G19" s="41"/>
      <c r="H19" s="51"/>
      <c r="I19" s="52"/>
      <c r="J19" s="52"/>
      <c r="K19" s="24"/>
      <c r="L19" s="51" t="str">
        <f t="shared" si="0"/>
        <v/>
      </c>
      <c r="M19" s="51" t="str">
        <f t="shared" si="1"/>
        <v/>
      </c>
      <c r="N19" s="51"/>
      <c r="O19" s="52"/>
      <c r="P19" s="52"/>
      <c r="Q19" s="24"/>
      <c r="R19" s="51" t="str">
        <f t="shared" si="2"/>
        <v/>
      </c>
      <c r="S19" s="51" t="str">
        <f t="shared" si="3"/>
        <v/>
      </c>
      <c r="T19" s="15" t="str">
        <f t="shared" si="4"/>
        <v/>
      </c>
      <c r="U19" s="15" t="str">
        <f t="shared" si="5"/>
        <v/>
      </c>
      <c r="V19" s="102" t="str">
        <f t="shared" si="6"/>
        <v/>
      </c>
    </row>
    <row r="20" spans="1:22" ht="30" customHeight="1" x14ac:dyDescent="0.45">
      <c r="A20" s="67"/>
      <c r="B20" s="406"/>
      <c r="C20" s="8">
        <v>5</v>
      </c>
      <c r="D20" s="82"/>
      <c r="E20" s="75"/>
      <c r="F20" s="42"/>
      <c r="G20" s="43"/>
      <c r="H20" s="53"/>
      <c r="I20" s="54"/>
      <c r="J20" s="54"/>
      <c r="K20" s="55"/>
      <c r="L20" s="53" t="str">
        <f t="shared" si="0"/>
        <v/>
      </c>
      <c r="M20" s="53" t="str">
        <f t="shared" si="1"/>
        <v/>
      </c>
      <c r="N20" s="53"/>
      <c r="O20" s="54"/>
      <c r="P20" s="54"/>
      <c r="Q20" s="55"/>
      <c r="R20" s="53" t="str">
        <f t="shared" si="2"/>
        <v/>
      </c>
      <c r="S20" s="53" t="str">
        <f t="shared" si="3"/>
        <v/>
      </c>
      <c r="T20" s="16" t="str">
        <f t="shared" si="4"/>
        <v/>
      </c>
      <c r="U20" s="16" t="str">
        <f t="shared" si="5"/>
        <v/>
      </c>
      <c r="V20" s="103" t="str">
        <f t="shared" si="6"/>
        <v/>
      </c>
    </row>
    <row r="21" spans="1:22" ht="30" customHeight="1" x14ac:dyDescent="0.45">
      <c r="A21" s="68"/>
      <c r="B21" s="407"/>
      <c r="C21" s="9">
        <v>6</v>
      </c>
      <c r="D21" s="83"/>
      <c r="E21" s="76"/>
      <c r="F21" s="44"/>
      <c r="G21" s="45"/>
      <c r="H21" s="56"/>
      <c r="I21" s="57"/>
      <c r="J21" s="57"/>
      <c r="K21" s="58"/>
      <c r="L21" s="56" t="str">
        <f t="shared" si="0"/>
        <v/>
      </c>
      <c r="M21" s="56" t="str">
        <f t="shared" si="1"/>
        <v/>
      </c>
      <c r="N21" s="56"/>
      <c r="O21" s="57"/>
      <c r="P21" s="57"/>
      <c r="Q21" s="58"/>
      <c r="R21" s="56" t="str">
        <f t="shared" si="2"/>
        <v/>
      </c>
      <c r="S21" s="56" t="str">
        <f t="shared" si="3"/>
        <v/>
      </c>
      <c r="T21" s="17" t="str">
        <f t="shared" si="4"/>
        <v/>
      </c>
      <c r="U21" s="17" t="str">
        <f t="shared" si="5"/>
        <v/>
      </c>
      <c r="V21" s="104" t="str">
        <f t="shared" si="6"/>
        <v/>
      </c>
    </row>
    <row r="22" spans="1:22" ht="30" customHeight="1" x14ac:dyDescent="0.45">
      <c r="A22" s="30"/>
      <c r="B22" s="405">
        <v>4</v>
      </c>
      <c r="C22" s="6">
        <v>1</v>
      </c>
      <c r="D22" s="81"/>
      <c r="E22" s="74"/>
      <c r="F22" s="46"/>
      <c r="G22" s="41"/>
      <c r="H22" s="51"/>
      <c r="I22" s="52"/>
      <c r="J22" s="52"/>
      <c r="K22" s="24"/>
      <c r="L22" s="51" t="str">
        <f t="shared" si="0"/>
        <v/>
      </c>
      <c r="M22" s="51" t="str">
        <f t="shared" si="1"/>
        <v/>
      </c>
      <c r="N22" s="51"/>
      <c r="O22" s="52"/>
      <c r="P22" s="52"/>
      <c r="Q22" s="24"/>
      <c r="R22" s="51" t="str">
        <f t="shared" si="2"/>
        <v/>
      </c>
      <c r="S22" s="51" t="str">
        <f t="shared" si="3"/>
        <v/>
      </c>
      <c r="T22" s="15" t="str">
        <f t="shared" si="4"/>
        <v/>
      </c>
      <c r="U22" s="15" t="str">
        <f t="shared" si="5"/>
        <v/>
      </c>
      <c r="V22" s="102" t="str">
        <f t="shared" si="6"/>
        <v/>
      </c>
    </row>
    <row r="23" spans="1:22" ht="30" customHeight="1" x14ac:dyDescent="0.45">
      <c r="A23" s="67"/>
      <c r="B23" s="406"/>
      <c r="C23" s="8">
        <v>2</v>
      </c>
      <c r="D23" s="82"/>
      <c r="E23" s="75"/>
      <c r="F23" s="42"/>
      <c r="G23" s="43"/>
      <c r="H23" s="53"/>
      <c r="I23" s="54"/>
      <c r="J23" s="54"/>
      <c r="K23" s="55"/>
      <c r="L23" s="53" t="str">
        <f t="shared" si="0"/>
        <v/>
      </c>
      <c r="M23" s="53" t="str">
        <f t="shared" si="1"/>
        <v/>
      </c>
      <c r="N23" s="53"/>
      <c r="O23" s="54"/>
      <c r="P23" s="54"/>
      <c r="Q23" s="55"/>
      <c r="R23" s="53" t="str">
        <f t="shared" si="2"/>
        <v/>
      </c>
      <c r="S23" s="53" t="str">
        <f t="shared" si="3"/>
        <v/>
      </c>
      <c r="T23" s="16" t="str">
        <f t="shared" si="4"/>
        <v/>
      </c>
      <c r="U23" s="16" t="str">
        <f t="shared" si="5"/>
        <v/>
      </c>
      <c r="V23" s="103" t="str">
        <f t="shared" si="6"/>
        <v/>
      </c>
    </row>
    <row r="24" spans="1:22" ht="30" customHeight="1" x14ac:dyDescent="0.45">
      <c r="A24" s="68"/>
      <c r="B24" s="406"/>
      <c r="C24" s="9">
        <v>3</v>
      </c>
      <c r="D24" s="83"/>
      <c r="E24" s="76"/>
      <c r="F24" s="44"/>
      <c r="G24" s="45"/>
      <c r="H24" s="56"/>
      <c r="I24" s="57"/>
      <c r="J24" s="57"/>
      <c r="K24" s="58"/>
      <c r="L24" s="56" t="str">
        <f t="shared" si="0"/>
        <v/>
      </c>
      <c r="M24" s="56" t="str">
        <f t="shared" si="1"/>
        <v/>
      </c>
      <c r="N24" s="56"/>
      <c r="O24" s="57"/>
      <c r="P24" s="57"/>
      <c r="Q24" s="58"/>
      <c r="R24" s="56" t="str">
        <f t="shared" si="2"/>
        <v/>
      </c>
      <c r="S24" s="56" t="str">
        <f t="shared" si="3"/>
        <v/>
      </c>
      <c r="T24" s="17" t="str">
        <f t="shared" si="4"/>
        <v/>
      </c>
      <c r="U24" s="17" t="str">
        <f t="shared" si="5"/>
        <v/>
      </c>
      <c r="V24" s="104" t="str">
        <f t="shared" si="6"/>
        <v/>
      </c>
    </row>
    <row r="25" spans="1:22" ht="30" customHeight="1" x14ac:dyDescent="0.45">
      <c r="A25" s="30"/>
      <c r="B25" s="406"/>
      <c r="C25" s="6">
        <v>4</v>
      </c>
      <c r="D25" s="81"/>
      <c r="E25" s="74"/>
      <c r="F25" s="46"/>
      <c r="G25" s="41"/>
      <c r="H25" s="51"/>
      <c r="I25" s="52"/>
      <c r="J25" s="52"/>
      <c r="K25" s="24"/>
      <c r="L25" s="51" t="str">
        <f t="shared" si="0"/>
        <v/>
      </c>
      <c r="M25" s="51" t="str">
        <f t="shared" si="1"/>
        <v/>
      </c>
      <c r="N25" s="51"/>
      <c r="O25" s="52"/>
      <c r="P25" s="52"/>
      <c r="Q25" s="24"/>
      <c r="R25" s="51" t="str">
        <f t="shared" si="2"/>
        <v/>
      </c>
      <c r="S25" s="51" t="str">
        <f t="shared" si="3"/>
        <v/>
      </c>
      <c r="T25" s="15" t="str">
        <f t="shared" si="4"/>
        <v/>
      </c>
      <c r="U25" s="15" t="str">
        <f t="shared" si="5"/>
        <v/>
      </c>
      <c r="V25" s="102" t="str">
        <f t="shared" si="6"/>
        <v/>
      </c>
    </row>
    <row r="26" spans="1:22" ht="30" customHeight="1" x14ac:dyDescent="0.45">
      <c r="A26" s="67"/>
      <c r="B26" s="406"/>
      <c r="C26" s="8">
        <v>5</v>
      </c>
      <c r="D26" s="82"/>
      <c r="E26" s="75"/>
      <c r="F26" s="42"/>
      <c r="G26" s="43"/>
      <c r="H26" s="53"/>
      <c r="I26" s="54"/>
      <c r="J26" s="54"/>
      <c r="K26" s="55"/>
      <c r="L26" s="53" t="str">
        <f t="shared" si="0"/>
        <v/>
      </c>
      <c r="M26" s="53" t="str">
        <f t="shared" si="1"/>
        <v/>
      </c>
      <c r="N26" s="53"/>
      <c r="O26" s="54"/>
      <c r="P26" s="54"/>
      <c r="Q26" s="55"/>
      <c r="R26" s="53" t="str">
        <f t="shared" si="2"/>
        <v/>
      </c>
      <c r="S26" s="53" t="str">
        <f t="shared" si="3"/>
        <v/>
      </c>
      <c r="T26" s="16" t="str">
        <f t="shared" si="4"/>
        <v/>
      </c>
      <c r="U26" s="16" t="str">
        <f t="shared" si="5"/>
        <v/>
      </c>
      <c r="V26" s="103" t="str">
        <f t="shared" si="6"/>
        <v/>
      </c>
    </row>
    <row r="27" spans="1:22" ht="30" customHeight="1" x14ac:dyDescent="0.45">
      <c r="A27" s="68"/>
      <c r="B27" s="407"/>
      <c r="C27" s="9">
        <v>6</v>
      </c>
      <c r="D27" s="83"/>
      <c r="E27" s="76"/>
      <c r="F27" s="44"/>
      <c r="G27" s="45"/>
      <c r="H27" s="56"/>
      <c r="I27" s="57"/>
      <c r="J27" s="57"/>
      <c r="K27" s="58"/>
      <c r="L27" s="56" t="str">
        <f t="shared" si="0"/>
        <v/>
      </c>
      <c r="M27" s="56" t="str">
        <f t="shared" si="1"/>
        <v/>
      </c>
      <c r="N27" s="56"/>
      <c r="O27" s="57"/>
      <c r="P27" s="57"/>
      <c r="Q27" s="58"/>
      <c r="R27" s="56" t="str">
        <f t="shared" si="2"/>
        <v/>
      </c>
      <c r="S27" s="56" t="str">
        <f t="shared" si="3"/>
        <v/>
      </c>
      <c r="T27" s="17" t="str">
        <f t="shared" si="4"/>
        <v/>
      </c>
      <c r="U27" s="17" t="str">
        <f t="shared" si="5"/>
        <v/>
      </c>
      <c r="V27" s="104" t="str">
        <f t="shared" si="6"/>
        <v/>
      </c>
    </row>
    <row r="28" spans="1:22" ht="30" customHeight="1" x14ac:dyDescent="0.45">
      <c r="A28" s="69"/>
      <c r="B28" s="405">
        <v>5</v>
      </c>
      <c r="C28" s="10">
        <v>1</v>
      </c>
      <c r="D28" s="84"/>
      <c r="E28" s="79"/>
      <c r="F28" s="47"/>
      <c r="G28" s="48"/>
      <c r="H28" s="59"/>
      <c r="I28" s="60"/>
      <c r="J28" s="60"/>
      <c r="K28" s="61"/>
      <c r="L28" s="59" t="str">
        <f t="shared" si="0"/>
        <v/>
      </c>
      <c r="M28" s="59" t="str">
        <f t="shared" si="1"/>
        <v/>
      </c>
      <c r="N28" s="59"/>
      <c r="O28" s="60"/>
      <c r="P28" s="60"/>
      <c r="Q28" s="61"/>
      <c r="R28" s="59" t="str">
        <f t="shared" si="2"/>
        <v/>
      </c>
      <c r="S28" s="59" t="str">
        <f t="shared" si="3"/>
        <v/>
      </c>
      <c r="T28" s="18" t="str">
        <f t="shared" si="4"/>
        <v/>
      </c>
      <c r="U28" s="15" t="str">
        <f t="shared" si="5"/>
        <v/>
      </c>
      <c r="V28" s="102" t="str">
        <f t="shared" si="6"/>
        <v/>
      </c>
    </row>
    <row r="29" spans="1:22" ht="30" customHeight="1" x14ac:dyDescent="0.45">
      <c r="A29" s="67"/>
      <c r="B29" s="406"/>
      <c r="C29" s="8">
        <v>2</v>
      </c>
      <c r="D29" s="82"/>
      <c r="E29" s="75"/>
      <c r="F29" s="42"/>
      <c r="G29" s="43"/>
      <c r="H29" s="53"/>
      <c r="I29" s="54"/>
      <c r="J29" s="54"/>
      <c r="K29" s="55"/>
      <c r="L29" s="53" t="str">
        <f t="shared" si="0"/>
        <v/>
      </c>
      <c r="M29" s="53" t="str">
        <f t="shared" si="1"/>
        <v/>
      </c>
      <c r="N29" s="53"/>
      <c r="O29" s="54"/>
      <c r="P29" s="54"/>
      <c r="Q29" s="55"/>
      <c r="R29" s="53" t="str">
        <f t="shared" si="2"/>
        <v/>
      </c>
      <c r="S29" s="53" t="str">
        <f t="shared" si="3"/>
        <v/>
      </c>
      <c r="T29" s="16" t="str">
        <f t="shared" si="4"/>
        <v/>
      </c>
      <c r="U29" s="16" t="str">
        <f t="shared" si="5"/>
        <v/>
      </c>
      <c r="V29" s="103" t="str">
        <f t="shared" si="6"/>
        <v/>
      </c>
    </row>
    <row r="30" spans="1:22" ht="30" customHeight="1" x14ac:dyDescent="0.45">
      <c r="A30" s="68"/>
      <c r="B30" s="406"/>
      <c r="C30" s="9">
        <v>3</v>
      </c>
      <c r="D30" s="83"/>
      <c r="E30" s="76"/>
      <c r="F30" s="44"/>
      <c r="G30" s="45"/>
      <c r="H30" s="56"/>
      <c r="I30" s="57"/>
      <c r="J30" s="57"/>
      <c r="K30" s="58"/>
      <c r="L30" s="56" t="str">
        <f t="shared" si="0"/>
        <v/>
      </c>
      <c r="M30" s="56" t="str">
        <f t="shared" si="1"/>
        <v/>
      </c>
      <c r="N30" s="56"/>
      <c r="O30" s="57"/>
      <c r="P30" s="57"/>
      <c r="Q30" s="58"/>
      <c r="R30" s="56" t="str">
        <f t="shared" si="2"/>
        <v/>
      </c>
      <c r="S30" s="56" t="str">
        <f t="shared" si="3"/>
        <v/>
      </c>
      <c r="T30" s="17" t="str">
        <f t="shared" si="4"/>
        <v/>
      </c>
      <c r="U30" s="17" t="str">
        <f t="shared" si="5"/>
        <v/>
      </c>
      <c r="V30" s="104" t="str">
        <f t="shared" si="6"/>
        <v/>
      </c>
    </row>
    <row r="31" spans="1:22" ht="30" customHeight="1" x14ac:dyDescent="0.45">
      <c r="A31" s="30"/>
      <c r="B31" s="406"/>
      <c r="C31" s="6">
        <v>4</v>
      </c>
      <c r="D31" s="81"/>
      <c r="E31" s="74"/>
      <c r="F31" s="46"/>
      <c r="G31" s="41"/>
      <c r="H31" s="51"/>
      <c r="I31" s="52"/>
      <c r="J31" s="52"/>
      <c r="K31" s="24"/>
      <c r="L31" s="51" t="str">
        <f t="shared" si="0"/>
        <v/>
      </c>
      <c r="M31" s="51" t="str">
        <f t="shared" si="1"/>
        <v/>
      </c>
      <c r="N31" s="51"/>
      <c r="O31" s="52"/>
      <c r="P31" s="52"/>
      <c r="Q31" s="24"/>
      <c r="R31" s="51" t="str">
        <f t="shared" si="2"/>
        <v/>
      </c>
      <c r="S31" s="51" t="str">
        <f t="shared" si="3"/>
        <v/>
      </c>
      <c r="T31" s="15" t="str">
        <f t="shared" si="4"/>
        <v/>
      </c>
      <c r="U31" s="15" t="str">
        <f t="shared" si="5"/>
        <v/>
      </c>
      <c r="V31" s="102" t="str">
        <f t="shared" si="6"/>
        <v/>
      </c>
    </row>
    <row r="32" spans="1:22" ht="30" customHeight="1" x14ac:dyDescent="0.45">
      <c r="A32" s="67"/>
      <c r="B32" s="406"/>
      <c r="C32" s="8">
        <v>5</v>
      </c>
      <c r="D32" s="82"/>
      <c r="E32" s="75"/>
      <c r="F32" s="42"/>
      <c r="G32" s="43"/>
      <c r="H32" s="53"/>
      <c r="I32" s="54"/>
      <c r="J32" s="54"/>
      <c r="K32" s="55"/>
      <c r="L32" s="53" t="str">
        <f t="shared" si="0"/>
        <v/>
      </c>
      <c r="M32" s="53" t="str">
        <f t="shared" si="1"/>
        <v/>
      </c>
      <c r="N32" s="53"/>
      <c r="O32" s="54"/>
      <c r="P32" s="54"/>
      <c r="Q32" s="55"/>
      <c r="R32" s="53" t="str">
        <f t="shared" si="2"/>
        <v/>
      </c>
      <c r="S32" s="53" t="str">
        <f t="shared" si="3"/>
        <v/>
      </c>
      <c r="T32" s="16" t="str">
        <f t="shared" si="4"/>
        <v/>
      </c>
      <c r="U32" s="16" t="str">
        <f t="shared" si="5"/>
        <v/>
      </c>
      <c r="V32" s="103" t="str">
        <f t="shared" si="6"/>
        <v/>
      </c>
    </row>
    <row r="33" spans="1:22" ht="30" customHeight="1" x14ac:dyDescent="0.45">
      <c r="A33" s="68"/>
      <c r="B33" s="407"/>
      <c r="C33" s="9">
        <v>6</v>
      </c>
      <c r="D33" s="83"/>
      <c r="E33" s="76"/>
      <c r="F33" s="44"/>
      <c r="G33" s="45"/>
      <c r="H33" s="56"/>
      <c r="I33" s="57"/>
      <c r="J33" s="57"/>
      <c r="K33" s="58"/>
      <c r="L33" s="56" t="str">
        <f t="shared" si="0"/>
        <v/>
      </c>
      <c r="M33" s="56" t="str">
        <f t="shared" si="1"/>
        <v/>
      </c>
      <c r="N33" s="56"/>
      <c r="O33" s="57"/>
      <c r="P33" s="57"/>
      <c r="Q33" s="58"/>
      <c r="R33" s="56" t="str">
        <f t="shared" si="2"/>
        <v/>
      </c>
      <c r="S33" s="56" t="str">
        <f t="shared" si="3"/>
        <v/>
      </c>
      <c r="T33" s="17" t="str">
        <f t="shared" si="4"/>
        <v/>
      </c>
      <c r="U33" s="17" t="str">
        <f t="shared" si="5"/>
        <v/>
      </c>
      <c r="V33" s="104" t="str">
        <f t="shared" si="6"/>
        <v/>
      </c>
    </row>
    <row r="34" spans="1:22" ht="30" customHeight="1" x14ac:dyDescent="0.45">
      <c r="A34" s="30"/>
      <c r="B34" s="405">
        <v>6</v>
      </c>
      <c r="C34" s="6">
        <v>1</v>
      </c>
      <c r="D34" s="81"/>
      <c r="E34" s="74"/>
      <c r="F34" s="46"/>
      <c r="G34" s="41"/>
      <c r="H34" s="51"/>
      <c r="I34" s="52"/>
      <c r="J34" s="52"/>
      <c r="K34" s="24"/>
      <c r="L34" s="51" t="str">
        <f t="shared" si="0"/>
        <v/>
      </c>
      <c r="M34" s="51" t="str">
        <f t="shared" si="1"/>
        <v/>
      </c>
      <c r="N34" s="51"/>
      <c r="O34" s="52"/>
      <c r="P34" s="52"/>
      <c r="Q34" s="24"/>
      <c r="R34" s="51" t="str">
        <f t="shared" si="2"/>
        <v/>
      </c>
      <c r="S34" s="51" t="str">
        <f t="shared" si="3"/>
        <v/>
      </c>
      <c r="T34" s="15" t="str">
        <f t="shared" si="4"/>
        <v/>
      </c>
      <c r="U34" s="15" t="str">
        <f t="shared" si="5"/>
        <v/>
      </c>
      <c r="V34" s="102" t="str">
        <f t="shared" si="6"/>
        <v/>
      </c>
    </row>
    <row r="35" spans="1:22" ht="30" customHeight="1" x14ac:dyDescent="0.45">
      <c r="A35" s="67"/>
      <c r="B35" s="406"/>
      <c r="C35" s="8">
        <v>2</v>
      </c>
      <c r="D35" s="82"/>
      <c r="E35" s="75"/>
      <c r="F35" s="42"/>
      <c r="G35" s="43"/>
      <c r="H35" s="53"/>
      <c r="I35" s="54"/>
      <c r="J35" s="54"/>
      <c r="K35" s="55"/>
      <c r="L35" s="53" t="str">
        <f t="shared" si="0"/>
        <v/>
      </c>
      <c r="M35" s="53" t="str">
        <f t="shared" si="1"/>
        <v/>
      </c>
      <c r="N35" s="53"/>
      <c r="O35" s="54"/>
      <c r="P35" s="54"/>
      <c r="Q35" s="55"/>
      <c r="R35" s="53" t="str">
        <f t="shared" si="2"/>
        <v/>
      </c>
      <c r="S35" s="53" t="str">
        <f t="shared" si="3"/>
        <v/>
      </c>
      <c r="T35" s="16" t="str">
        <f t="shared" si="4"/>
        <v/>
      </c>
      <c r="U35" s="16" t="str">
        <f t="shared" si="5"/>
        <v/>
      </c>
      <c r="V35" s="103" t="str">
        <f t="shared" si="6"/>
        <v/>
      </c>
    </row>
    <row r="36" spans="1:22" ht="30" customHeight="1" x14ac:dyDescent="0.45">
      <c r="A36" s="68"/>
      <c r="B36" s="406"/>
      <c r="C36" s="9">
        <v>3</v>
      </c>
      <c r="D36" s="83"/>
      <c r="E36" s="76"/>
      <c r="F36" s="44"/>
      <c r="G36" s="45"/>
      <c r="H36" s="56"/>
      <c r="I36" s="57"/>
      <c r="J36" s="57"/>
      <c r="K36" s="58"/>
      <c r="L36" s="56" t="str">
        <f t="shared" si="0"/>
        <v/>
      </c>
      <c r="M36" s="56" t="str">
        <f t="shared" si="1"/>
        <v/>
      </c>
      <c r="N36" s="56"/>
      <c r="O36" s="57"/>
      <c r="P36" s="57"/>
      <c r="Q36" s="58"/>
      <c r="R36" s="56" t="str">
        <f t="shared" si="2"/>
        <v/>
      </c>
      <c r="S36" s="56" t="str">
        <f t="shared" si="3"/>
        <v/>
      </c>
      <c r="T36" s="17" t="str">
        <f t="shared" si="4"/>
        <v/>
      </c>
      <c r="U36" s="17" t="str">
        <f t="shared" si="5"/>
        <v/>
      </c>
      <c r="V36" s="104" t="str">
        <f t="shared" si="6"/>
        <v/>
      </c>
    </row>
    <row r="37" spans="1:22" ht="30" customHeight="1" x14ac:dyDescent="0.45">
      <c r="A37" s="69"/>
      <c r="B37" s="406"/>
      <c r="C37" s="10">
        <v>4</v>
      </c>
      <c r="D37" s="84"/>
      <c r="E37" s="79"/>
      <c r="F37" s="47"/>
      <c r="G37" s="48"/>
      <c r="H37" s="59"/>
      <c r="I37" s="60"/>
      <c r="J37" s="60"/>
      <c r="K37" s="61"/>
      <c r="L37" s="59" t="str">
        <f t="shared" si="0"/>
        <v/>
      </c>
      <c r="M37" s="59" t="str">
        <f t="shared" si="1"/>
        <v/>
      </c>
      <c r="N37" s="59"/>
      <c r="O37" s="60"/>
      <c r="P37" s="60"/>
      <c r="Q37" s="61"/>
      <c r="R37" s="59" t="str">
        <f t="shared" si="2"/>
        <v/>
      </c>
      <c r="S37" s="59" t="str">
        <f t="shared" si="3"/>
        <v/>
      </c>
      <c r="T37" s="18" t="str">
        <f t="shared" si="4"/>
        <v/>
      </c>
      <c r="U37" s="15" t="str">
        <f t="shared" si="5"/>
        <v/>
      </c>
      <c r="V37" s="102" t="str">
        <f t="shared" si="6"/>
        <v/>
      </c>
    </row>
    <row r="38" spans="1:22" ht="30" customHeight="1" x14ac:dyDescent="0.45">
      <c r="A38" s="67"/>
      <c r="B38" s="406"/>
      <c r="C38" s="8">
        <v>5</v>
      </c>
      <c r="D38" s="82"/>
      <c r="E38" s="75"/>
      <c r="F38" s="42"/>
      <c r="G38" s="43"/>
      <c r="H38" s="53"/>
      <c r="I38" s="54"/>
      <c r="J38" s="54"/>
      <c r="K38" s="55"/>
      <c r="L38" s="53" t="str">
        <f t="shared" si="0"/>
        <v/>
      </c>
      <c r="M38" s="53" t="str">
        <f t="shared" si="1"/>
        <v/>
      </c>
      <c r="N38" s="53"/>
      <c r="O38" s="54"/>
      <c r="P38" s="54"/>
      <c r="Q38" s="55"/>
      <c r="R38" s="53" t="str">
        <f t="shared" si="2"/>
        <v/>
      </c>
      <c r="S38" s="53" t="str">
        <f t="shared" si="3"/>
        <v/>
      </c>
      <c r="T38" s="16" t="str">
        <f t="shared" si="4"/>
        <v/>
      </c>
      <c r="U38" s="16" t="str">
        <f t="shared" si="5"/>
        <v/>
      </c>
      <c r="V38" s="103" t="str">
        <f t="shared" si="6"/>
        <v/>
      </c>
    </row>
    <row r="39" spans="1:22" ht="30" customHeight="1" x14ac:dyDescent="0.45">
      <c r="A39" s="70"/>
      <c r="B39" s="407"/>
      <c r="C39" s="11">
        <v>6</v>
      </c>
      <c r="D39" s="85"/>
      <c r="E39" s="80"/>
      <c r="F39" s="90"/>
      <c r="G39" s="49"/>
      <c r="H39" s="62"/>
      <c r="I39" s="63"/>
      <c r="J39" s="63"/>
      <c r="K39" s="64"/>
      <c r="L39" s="62" t="str">
        <f t="shared" si="0"/>
        <v/>
      </c>
      <c r="M39" s="62" t="str">
        <f t="shared" si="1"/>
        <v/>
      </c>
      <c r="N39" s="62"/>
      <c r="O39" s="63"/>
      <c r="P39" s="63"/>
      <c r="Q39" s="64"/>
      <c r="R39" s="62" t="str">
        <f t="shared" si="2"/>
        <v/>
      </c>
      <c r="S39" s="62" t="str">
        <f t="shared" si="3"/>
        <v/>
      </c>
      <c r="T39" s="19" t="str">
        <f t="shared" si="4"/>
        <v/>
      </c>
      <c r="U39" s="17" t="str">
        <f t="shared" si="5"/>
        <v/>
      </c>
      <c r="V39" s="104" t="str">
        <f t="shared" si="6"/>
        <v/>
      </c>
    </row>
    <row r="40" spans="1:22" ht="30" customHeight="1" x14ac:dyDescent="0.45">
      <c r="A40" s="30"/>
      <c r="B40" s="405">
        <v>6</v>
      </c>
      <c r="C40" s="6">
        <v>1</v>
      </c>
      <c r="D40" s="81"/>
      <c r="E40" s="74"/>
      <c r="F40" s="46"/>
      <c r="G40" s="41"/>
      <c r="H40" s="51"/>
      <c r="I40" s="52"/>
      <c r="J40" s="52"/>
      <c r="K40" s="24"/>
      <c r="L40" s="51" t="str">
        <f t="shared" ref="L40:L45" si="7">IF(H40="","",SUM(H40:K40))</f>
        <v/>
      </c>
      <c r="M40" s="51" t="str">
        <f t="shared" ref="M40:M45" si="8">IF(H40="","",COUNTIF(H40:K40,"&gt;1"))</f>
        <v/>
      </c>
      <c r="N40" s="51"/>
      <c r="O40" s="52"/>
      <c r="P40" s="52"/>
      <c r="Q40" s="24"/>
      <c r="R40" s="51" t="str">
        <f t="shared" ref="R40:R45" si="9">IF(H40="","",SUM(N40:Q40))</f>
        <v/>
      </c>
      <c r="S40" s="51" t="str">
        <f t="shared" ref="S40:S45" si="10">IF(H40="","",COUNTIF(N40:Q40,"&gt;1"))</f>
        <v/>
      </c>
      <c r="T40" s="15" t="str">
        <f t="shared" ref="T40:T45" si="11">IF(H40="","",L40+R40)</f>
        <v/>
      </c>
      <c r="U40" s="15" t="str">
        <f t="shared" ref="U40:U45" si="12">IF(H40="","",M40+S40)</f>
        <v/>
      </c>
      <c r="V40" s="102" t="str">
        <f t="shared" ref="V40:V45" si="13">IF(H40="","",IF(H40="","",IF(K40="","",IF(U40=8,10,IF(U40=7,9,IF(U40=6,7,IF(U40=5,4,IF(U40&lt;=4,0))))))))</f>
        <v/>
      </c>
    </row>
    <row r="41" spans="1:22" ht="30" customHeight="1" x14ac:dyDescent="0.45">
      <c r="A41" s="67"/>
      <c r="B41" s="406"/>
      <c r="C41" s="8">
        <v>2</v>
      </c>
      <c r="D41" s="82"/>
      <c r="E41" s="75"/>
      <c r="F41" s="42"/>
      <c r="G41" s="43"/>
      <c r="H41" s="53"/>
      <c r="I41" s="54"/>
      <c r="J41" s="54"/>
      <c r="K41" s="55"/>
      <c r="L41" s="53" t="str">
        <f t="shared" si="7"/>
        <v/>
      </c>
      <c r="M41" s="53" t="str">
        <f t="shared" si="8"/>
        <v/>
      </c>
      <c r="N41" s="53"/>
      <c r="O41" s="54"/>
      <c r="P41" s="54"/>
      <c r="Q41" s="55"/>
      <c r="R41" s="53" t="str">
        <f t="shared" si="9"/>
        <v/>
      </c>
      <c r="S41" s="53" t="str">
        <f t="shared" si="10"/>
        <v/>
      </c>
      <c r="T41" s="16" t="str">
        <f t="shared" si="11"/>
        <v/>
      </c>
      <c r="U41" s="16" t="str">
        <f t="shared" si="12"/>
        <v/>
      </c>
      <c r="V41" s="103" t="str">
        <f t="shared" si="13"/>
        <v/>
      </c>
    </row>
    <row r="42" spans="1:22" ht="30" customHeight="1" x14ac:dyDescent="0.45">
      <c r="A42" s="68"/>
      <c r="B42" s="406"/>
      <c r="C42" s="9">
        <v>3</v>
      </c>
      <c r="D42" s="83"/>
      <c r="E42" s="76"/>
      <c r="F42" s="44"/>
      <c r="G42" s="45"/>
      <c r="H42" s="56"/>
      <c r="I42" s="57"/>
      <c r="J42" s="57"/>
      <c r="K42" s="58"/>
      <c r="L42" s="56" t="str">
        <f t="shared" si="7"/>
        <v/>
      </c>
      <c r="M42" s="56" t="str">
        <f t="shared" si="8"/>
        <v/>
      </c>
      <c r="N42" s="56"/>
      <c r="O42" s="57"/>
      <c r="P42" s="57"/>
      <c r="Q42" s="58"/>
      <c r="R42" s="56" t="str">
        <f t="shared" si="9"/>
        <v/>
      </c>
      <c r="S42" s="56" t="str">
        <f t="shared" si="10"/>
        <v/>
      </c>
      <c r="T42" s="17" t="str">
        <f t="shared" si="11"/>
        <v/>
      </c>
      <c r="U42" s="17" t="str">
        <f t="shared" si="12"/>
        <v/>
      </c>
      <c r="V42" s="104" t="str">
        <f t="shared" si="13"/>
        <v/>
      </c>
    </row>
    <row r="43" spans="1:22" ht="30" customHeight="1" x14ac:dyDescent="0.45">
      <c r="A43" s="69"/>
      <c r="B43" s="406"/>
      <c r="C43" s="10">
        <v>4</v>
      </c>
      <c r="D43" s="124"/>
      <c r="E43" s="118"/>
      <c r="F43" s="119"/>
      <c r="G43" s="120"/>
      <c r="H43" s="59"/>
      <c r="I43" s="60"/>
      <c r="J43" s="60"/>
      <c r="K43" s="61"/>
      <c r="L43" s="59" t="str">
        <f t="shared" si="7"/>
        <v/>
      </c>
      <c r="M43" s="59" t="str">
        <f t="shared" si="8"/>
        <v/>
      </c>
      <c r="N43" s="59"/>
      <c r="O43" s="60"/>
      <c r="P43" s="60"/>
      <c r="Q43" s="61"/>
      <c r="R43" s="59" t="str">
        <f t="shared" si="9"/>
        <v/>
      </c>
      <c r="S43" s="59" t="str">
        <f t="shared" si="10"/>
        <v/>
      </c>
      <c r="T43" s="18" t="str">
        <f t="shared" si="11"/>
        <v/>
      </c>
      <c r="U43" s="15" t="str">
        <f t="shared" si="12"/>
        <v/>
      </c>
      <c r="V43" s="102" t="str">
        <f t="shared" si="13"/>
        <v/>
      </c>
    </row>
    <row r="44" spans="1:22" ht="30" customHeight="1" x14ac:dyDescent="0.45">
      <c r="A44" s="67"/>
      <c r="B44" s="406"/>
      <c r="C44" s="8">
        <v>5</v>
      </c>
      <c r="D44" s="123"/>
      <c r="E44" s="115"/>
      <c r="F44" s="116"/>
      <c r="G44" s="117"/>
      <c r="H44" s="53"/>
      <c r="I44" s="54"/>
      <c r="J44" s="54"/>
      <c r="K44" s="55"/>
      <c r="L44" s="53" t="str">
        <f t="shared" si="7"/>
        <v/>
      </c>
      <c r="M44" s="53" t="str">
        <f t="shared" si="8"/>
        <v/>
      </c>
      <c r="N44" s="53"/>
      <c r="O44" s="54"/>
      <c r="P44" s="54"/>
      <c r="Q44" s="55"/>
      <c r="R44" s="53" t="str">
        <f t="shared" si="9"/>
        <v/>
      </c>
      <c r="S44" s="53" t="str">
        <f t="shared" si="10"/>
        <v/>
      </c>
      <c r="T44" s="16" t="str">
        <f t="shared" si="11"/>
        <v/>
      </c>
      <c r="U44" s="16" t="str">
        <f t="shared" si="12"/>
        <v/>
      </c>
      <c r="V44" s="103" t="str">
        <f t="shared" si="13"/>
        <v/>
      </c>
    </row>
    <row r="45" spans="1:22" ht="30" customHeight="1" x14ac:dyDescent="0.45">
      <c r="A45" s="70"/>
      <c r="B45" s="407"/>
      <c r="C45" s="11">
        <v>6</v>
      </c>
      <c r="D45" s="85"/>
      <c r="E45" s="80"/>
      <c r="F45" s="90"/>
      <c r="G45" s="49"/>
      <c r="H45" s="62"/>
      <c r="I45" s="63"/>
      <c r="J45" s="63"/>
      <c r="K45" s="64"/>
      <c r="L45" s="62" t="str">
        <f t="shared" si="7"/>
        <v/>
      </c>
      <c r="M45" s="62" t="str">
        <f t="shared" si="8"/>
        <v/>
      </c>
      <c r="N45" s="62"/>
      <c r="O45" s="63"/>
      <c r="P45" s="63"/>
      <c r="Q45" s="64"/>
      <c r="R45" s="62" t="str">
        <f t="shared" si="9"/>
        <v/>
      </c>
      <c r="S45" s="62" t="str">
        <f t="shared" si="10"/>
        <v/>
      </c>
      <c r="T45" s="19" t="str">
        <f t="shared" si="11"/>
        <v/>
      </c>
      <c r="U45" s="17" t="str">
        <f t="shared" si="12"/>
        <v/>
      </c>
      <c r="V45" s="104" t="str">
        <f t="shared" si="13"/>
        <v/>
      </c>
    </row>
    <row r="46" spans="1:22" ht="39.75" customHeight="1" x14ac:dyDescent="0.25">
      <c r="D46" s="13" ph="1"/>
      <c r="F46" s="13" ph="1"/>
    </row>
    <row r="47" spans="1:22" ht="39.75" customHeight="1" x14ac:dyDescent="0.25">
      <c r="D47" s="13" ph="1"/>
      <c r="F47" s="13" ph="1"/>
    </row>
    <row r="48" spans="1:22" ht="39.75" customHeight="1" x14ac:dyDescent="0.25">
      <c r="D48" s="13" ph="1"/>
      <c r="F48" s="13" ph="1"/>
    </row>
    <row r="49" spans="4:19" ht="39.75" customHeight="1" x14ac:dyDescent="0.25">
      <c r="D49" s="13" ph="1"/>
      <c r="F49" s="13" ph="1"/>
    </row>
    <row r="50" spans="4:19" ht="39.75" customHeight="1" x14ac:dyDescent="0.25">
      <c r="D50" s="13" ph="1"/>
      <c r="F50" s="13" ph="1"/>
    </row>
    <row r="51" spans="4:19" ht="39.75" customHeight="1" x14ac:dyDescent="0.25">
      <c r="D51" s="13" ph="1"/>
      <c r="F51" s="13" ph="1"/>
    </row>
    <row r="52" spans="4:19" ht="39.75" customHeight="1" x14ac:dyDescent="0.25">
      <c r="D52" s="13" ph="1"/>
      <c r="F52" s="13" ph="1"/>
    </row>
    <row r="53" spans="4:19" s="12" customFormat="1" ht="39.75" customHeight="1" x14ac:dyDescent="0.25">
      <c r="D53" s="13" ph="1"/>
      <c r="E53" s="14"/>
      <c r="F53" s="13" ph="1"/>
      <c r="H53" s="7"/>
      <c r="I53" s="7"/>
      <c r="J53" s="1"/>
      <c r="K53" s="1"/>
      <c r="L53" s="1"/>
      <c r="M53" s="1"/>
      <c r="N53" s="7"/>
      <c r="O53" s="7"/>
      <c r="P53" s="1"/>
      <c r="Q53" s="1"/>
      <c r="R53" s="1"/>
      <c r="S53" s="1"/>
    </row>
    <row r="54" spans="4:19" s="12" customFormat="1" ht="39.75" customHeight="1" x14ac:dyDescent="0.25">
      <c r="D54" s="13" ph="1"/>
      <c r="E54" s="14"/>
      <c r="F54" s="13" ph="1"/>
      <c r="H54" s="7"/>
      <c r="I54" s="7"/>
      <c r="J54" s="1"/>
      <c r="K54" s="1"/>
      <c r="L54" s="1"/>
      <c r="M54" s="1"/>
      <c r="N54" s="7"/>
      <c r="O54" s="7"/>
      <c r="P54" s="1"/>
      <c r="Q54" s="1"/>
      <c r="R54" s="1"/>
      <c r="S54" s="1"/>
    </row>
    <row r="55" spans="4:19" s="12" customFormat="1" ht="39.75" customHeight="1" x14ac:dyDescent="0.25">
      <c r="D55" s="13" ph="1"/>
      <c r="E55" s="14"/>
      <c r="F55" s="13" ph="1"/>
      <c r="H55" s="7"/>
      <c r="I55" s="7"/>
      <c r="J55" s="1"/>
      <c r="K55" s="1"/>
      <c r="L55" s="1"/>
      <c r="M55" s="1"/>
      <c r="N55" s="7"/>
      <c r="O55" s="7"/>
      <c r="P55" s="1"/>
      <c r="Q55" s="1"/>
      <c r="R55" s="1"/>
      <c r="S55" s="1"/>
    </row>
    <row r="56" spans="4:19" s="12" customFormat="1" ht="39.75" customHeight="1" x14ac:dyDescent="0.25">
      <c r="D56" s="13" ph="1"/>
      <c r="E56" s="14"/>
      <c r="F56" s="13" ph="1"/>
      <c r="H56" s="7"/>
      <c r="I56" s="7"/>
      <c r="J56" s="1"/>
      <c r="K56" s="1"/>
      <c r="L56" s="1"/>
      <c r="M56" s="1"/>
      <c r="N56" s="7"/>
      <c r="O56" s="7"/>
      <c r="P56" s="1"/>
      <c r="Q56" s="1"/>
      <c r="R56" s="1"/>
      <c r="S56" s="1"/>
    </row>
    <row r="57" spans="4:19" s="12" customFormat="1" ht="39.75" customHeight="1" x14ac:dyDescent="0.25">
      <c r="D57" s="13" ph="1"/>
      <c r="E57" s="14"/>
      <c r="F57" s="13" ph="1"/>
      <c r="H57" s="7"/>
      <c r="I57" s="7"/>
      <c r="J57" s="1"/>
      <c r="K57" s="1"/>
      <c r="L57" s="1"/>
      <c r="M57" s="1"/>
      <c r="N57" s="7"/>
      <c r="O57" s="7"/>
      <c r="P57" s="1"/>
      <c r="Q57" s="1"/>
      <c r="R57" s="1"/>
      <c r="S57" s="1"/>
    </row>
    <row r="58" spans="4:19" s="12" customFormat="1" ht="39.75" customHeight="1" x14ac:dyDescent="0.25">
      <c r="D58" s="13" ph="1"/>
      <c r="E58" s="14"/>
      <c r="F58" s="13" ph="1"/>
      <c r="H58" s="7"/>
      <c r="I58" s="7"/>
      <c r="J58" s="1"/>
      <c r="K58" s="1"/>
      <c r="L58" s="1"/>
      <c r="M58" s="1"/>
      <c r="N58" s="7"/>
      <c r="O58" s="7"/>
      <c r="P58" s="1"/>
      <c r="Q58" s="1"/>
      <c r="R58" s="1"/>
      <c r="S58" s="1"/>
    </row>
    <row r="59" spans="4:19" s="12" customFormat="1" ht="39.75" customHeight="1" x14ac:dyDescent="0.25">
      <c r="D59" s="13" ph="1"/>
      <c r="E59" s="14"/>
      <c r="F59" s="13" ph="1"/>
      <c r="H59" s="7"/>
      <c r="I59" s="7"/>
      <c r="J59" s="1"/>
      <c r="K59" s="1"/>
      <c r="L59" s="1"/>
      <c r="M59" s="1"/>
      <c r="N59" s="7"/>
      <c r="O59" s="7"/>
      <c r="P59" s="1"/>
      <c r="Q59" s="1"/>
      <c r="R59" s="1"/>
      <c r="S59" s="1"/>
    </row>
    <row r="60" spans="4:19" s="12" customFormat="1" ht="39.75" customHeight="1" x14ac:dyDescent="0.25">
      <c r="D60" s="13" ph="1"/>
      <c r="E60" s="14"/>
      <c r="F60" s="13" ph="1"/>
      <c r="H60" s="7"/>
      <c r="I60" s="7"/>
      <c r="J60" s="1"/>
      <c r="K60" s="1"/>
      <c r="L60" s="1"/>
      <c r="M60" s="1"/>
      <c r="N60" s="7"/>
      <c r="O60" s="7"/>
      <c r="P60" s="1"/>
      <c r="Q60" s="1"/>
      <c r="R60" s="1"/>
      <c r="S60" s="1"/>
    </row>
    <row r="61" spans="4:19" s="12" customFormat="1" ht="39.75" customHeight="1" x14ac:dyDescent="0.25">
      <c r="D61" s="13" ph="1"/>
      <c r="E61" s="14"/>
      <c r="F61" s="13" ph="1"/>
      <c r="H61" s="7"/>
      <c r="I61" s="7"/>
      <c r="J61" s="1"/>
      <c r="K61" s="1"/>
      <c r="L61" s="1"/>
      <c r="M61" s="1"/>
      <c r="N61" s="7"/>
      <c r="O61" s="7"/>
      <c r="P61" s="1"/>
      <c r="Q61" s="1"/>
      <c r="R61" s="1"/>
      <c r="S61" s="1"/>
    </row>
    <row r="62" spans="4:19" s="12" customFormat="1" ht="39.75" customHeight="1" x14ac:dyDescent="0.25">
      <c r="D62" s="13" ph="1"/>
      <c r="E62" s="14"/>
      <c r="F62" s="13" ph="1"/>
      <c r="H62" s="7"/>
      <c r="I62" s="7"/>
      <c r="J62" s="1"/>
      <c r="K62" s="1"/>
      <c r="L62" s="1"/>
      <c r="M62" s="1"/>
      <c r="N62" s="7"/>
      <c r="O62" s="7"/>
      <c r="P62" s="1"/>
      <c r="Q62" s="1"/>
      <c r="R62" s="1"/>
      <c r="S62" s="1"/>
    </row>
    <row r="63" spans="4:19" s="12" customFormat="1" ht="39.75" customHeight="1" x14ac:dyDescent="0.25">
      <c r="D63" s="13" ph="1"/>
      <c r="E63" s="14"/>
      <c r="F63" s="13" ph="1"/>
      <c r="H63" s="7"/>
      <c r="I63" s="7"/>
      <c r="J63" s="1"/>
      <c r="K63" s="1"/>
      <c r="L63" s="1"/>
      <c r="M63" s="1"/>
      <c r="N63" s="7"/>
      <c r="O63" s="7"/>
      <c r="P63" s="1"/>
      <c r="Q63" s="1"/>
      <c r="R63" s="1"/>
      <c r="S63" s="1"/>
    </row>
    <row r="64" spans="4:19" s="12" customFormat="1" ht="39.75" customHeight="1" x14ac:dyDescent="0.25">
      <c r="D64" s="13" ph="1"/>
      <c r="E64" s="14"/>
      <c r="F64" s="13" ph="1"/>
      <c r="H64" s="7"/>
      <c r="I64" s="7"/>
      <c r="J64" s="1"/>
      <c r="K64" s="1"/>
      <c r="L64" s="1"/>
      <c r="M64" s="1"/>
      <c r="N64" s="7"/>
      <c r="O64" s="7"/>
      <c r="P64" s="1"/>
      <c r="Q64" s="1"/>
      <c r="R64" s="1"/>
      <c r="S64" s="1"/>
    </row>
    <row r="65" spans="4:19" s="12" customFormat="1" ht="39.75" customHeight="1" x14ac:dyDescent="0.25">
      <c r="D65" s="13" ph="1"/>
      <c r="E65" s="14"/>
      <c r="F65" s="13" ph="1"/>
      <c r="H65" s="7"/>
      <c r="I65" s="7"/>
      <c r="J65" s="1"/>
      <c r="K65" s="1"/>
      <c r="L65" s="1"/>
      <c r="M65" s="1"/>
      <c r="N65" s="7"/>
      <c r="O65" s="7"/>
      <c r="P65" s="1"/>
      <c r="Q65" s="1"/>
      <c r="R65" s="1"/>
      <c r="S65" s="1"/>
    </row>
    <row r="66" spans="4:19" s="12" customFormat="1" ht="39.75" customHeight="1" x14ac:dyDescent="0.25">
      <c r="D66" s="13" ph="1"/>
      <c r="E66" s="14"/>
      <c r="F66" s="13" ph="1"/>
      <c r="H66" s="7"/>
      <c r="I66" s="7"/>
      <c r="J66" s="1"/>
      <c r="K66" s="1"/>
      <c r="L66" s="1"/>
      <c r="M66" s="1"/>
      <c r="N66" s="7"/>
      <c r="O66" s="7"/>
      <c r="P66" s="1"/>
      <c r="Q66" s="1"/>
      <c r="R66" s="1"/>
      <c r="S66" s="1"/>
    </row>
    <row r="67" spans="4:19" s="12" customFormat="1" ht="39.75" customHeight="1" x14ac:dyDescent="0.25">
      <c r="D67" s="13" ph="1"/>
      <c r="E67" s="14"/>
      <c r="F67" s="13" ph="1"/>
      <c r="H67" s="7"/>
      <c r="I67" s="7"/>
      <c r="J67" s="1"/>
      <c r="K67" s="1"/>
      <c r="L67" s="1"/>
      <c r="M67" s="1"/>
      <c r="N67" s="7"/>
      <c r="O67" s="7"/>
      <c r="P67" s="1"/>
      <c r="Q67" s="1"/>
      <c r="R67" s="1"/>
      <c r="S67" s="1"/>
    </row>
    <row r="68" spans="4:19" s="12" customFormat="1" ht="39.75" customHeight="1" x14ac:dyDescent="0.25">
      <c r="D68" s="13" ph="1"/>
      <c r="E68" s="14"/>
      <c r="F68" s="13" ph="1"/>
      <c r="H68" s="7"/>
      <c r="I68" s="7"/>
      <c r="J68" s="1"/>
      <c r="K68" s="1"/>
      <c r="L68" s="1"/>
      <c r="M68" s="1"/>
      <c r="N68" s="7"/>
      <c r="O68" s="7"/>
      <c r="P68" s="1"/>
      <c r="Q68" s="1"/>
      <c r="R68" s="1"/>
      <c r="S68" s="1"/>
    </row>
    <row r="69" spans="4:19" s="12" customFormat="1" ht="39.75" customHeight="1" x14ac:dyDescent="0.25">
      <c r="D69" s="13" ph="1"/>
      <c r="E69" s="14"/>
      <c r="F69" s="13" ph="1"/>
      <c r="H69" s="7"/>
      <c r="I69" s="7"/>
      <c r="J69" s="1"/>
      <c r="K69" s="1"/>
      <c r="L69" s="1"/>
      <c r="M69" s="1"/>
      <c r="N69" s="7"/>
      <c r="O69" s="7"/>
      <c r="P69" s="1"/>
      <c r="Q69" s="1"/>
      <c r="R69" s="1"/>
      <c r="S69" s="1"/>
    </row>
    <row r="70" spans="4:19" s="12" customFormat="1" ht="39.75" customHeight="1" x14ac:dyDescent="0.25">
      <c r="D70" s="13" ph="1"/>
      <c r="E70" s="14"/>
      <c r="F70" s="13" ph="1"/>
      <c r="H70" s="7"/>
      <c r="I70" s="7"/>
      <c r="J70" s="1"/>
      <c r="K70" s="1"/>
      <c r="L70" s="1"/>
      <c r="M70" s="1"/>
      <c r="N70" s="7"/>
      <c r="O70" s="7"/>
      <c r="P70" s="1"/>
      <c r="Q70" s="1"/>
      <c r="R70" s="1"/>
      <c r="S70" s="1"/>
    </row>
    <row r="71" spans="4:19" s="12" customFormat="1" ht="39.75" customHeight="1" x14ac:dyDescent="0.25">
      <c r="D71" s="13" ph="1"/>
      <c r="E71" s="14"/>
      <c r="F71" s="13" ph="1"/>
      <c r="H71" s="7"/>
      <c r="I71" s="7"/>
      <c r="J71" s="1"/>
      <c r="K71" s="1"/>
      <c r="L71" s="1"/>
      <c r="M71" s="1"/>
      <c r="N71" s="7"/>
      <c r="O71" s="7"/>
      <c r="P71" s="1"/>
      <c r="Q71" s="1"/>
      <c r="R71" s="1"/>
      <c r="S71" s="1"/>
    </row>
    <row r="72" spans="4:19" s="12" customFormat="1" ht="39.75" customHeight="1" x14ac:dyDescent="0.25">
      <c r="D72" s="13" ph="1"/>
      <c r="E72" s="14"/>
      <c r="F72" s="13" ph="1"/>
      <c r="H72" s="7"/>
      <c r="I72" s="7"/>
      <c r="J72" s="1"/>
      <c r="K72" s="1"/>
      <c r="L72" s="1"/>
      <c r="M72" s="1"/>
      <c r="N72" s="7"/>
      <c r="O72" s="7"/>
      <c r="P72" s="1"/>
      <c r="Q72" s="1"/>
      <c r="R72" s="1"/>
      <c r="S72" s="1"/>
    </row>
    <row r="73" spans="4:19" s="12" customFormat="1" ht="39.75" customHeight="1" x14ac:dyDescent="0.25">
      <c r="D73" s="13" ph="1"/>
      <c r="E73" s="14"/>
      <c r="F73" s="13" ph="1"/>
      <c r="H73" s="7"/>
      <c r="I73" s="7"/>
      <c r="J73" s="1"/>
      <c r="K73" s="1"/>
      <c r="L73" s="1"/>
      <c r="M73" s="1"/>
      <c r="N73" s="7"/>
      <c r="O73" s="7"/>
      <c r="P73" s="1"/>
      <c r="Q73" s="1"/>
      <c r="R73" s="1"/>
      <c r="S73" s="1"/>
    </row>
    <row r="74" spans="4:19" s="12" customFormat="1" ht="39.75" customHeight="1" x14ac:dyDescent="0.25">
      <c r="D74" s="13" ph="1"/>
      <c r="E74" s="14"/>
      <c r="F74" s="13" ph="1"/>
      <c r="H74" s="7"/>
      <c r="I74" s="7"/>
      <c r="J74" s="1"/>
      <c r="K74" s="1"/>
      <c r="L74" s="1"/>
      <c r="M74" s="1"/>
      <c r="N74" s="7"/>
      <c r="O74" s="7"/>
      <c r="P74" s="1"/>
      <c r="Q74" s="1"/>
      <c r="R74" s="1"/>
      <c r="S74" s="1"/>
    </row>
    <row r="75" spans="4:19" s="12" customFormat="1" ht="39.75" customHeight="1" x14ac:dyDescent="0.25">
      <c r="D75" s="13" ph="1"/>
      <c r="E75" s="14"/>
      <c r="F75" s="13" ph="1"/>
      <c r="H75" s="7"/>
      <c r="I75" s="7"/>
      <c r="J75" s="1"/>
      <c r="K75" s="1"/>
      <c r="L75" s="1"/>
      <c r="M75" s="1"/>
      <c r="N75" s="7"/>
      <c r="O75" s="7"/>
      <c r="P75" s="1"/>
      <c r="Q75" s="1"/>
      <c r="R75" s="1"/>
      <c r="S75" s="1"/>
    </row>
    <row r="76" spans="4:19" s="12" customFormat="1" ht="39.75" customHeight="1" x14ac:dyDescent="0.25">
      <c r="D76" s="13" ph="1"/>
      <c r="E76" s="14"/>
      <c r="F76" s="13" ph="1"/>
      <c r="H76" s="7"/>
      <c r="I76" s="7"/>
      <c r="J76" s="1"/>
      <c r="K76" s="1"/>
      <c r="L76" s="1"/>
      <c r="M76" s="1"/>
      <c r="N76" s="7"/>
      <c r="O76" s="7"/>
      <c r="P76" s="1"/>
      <c r="Q76" s="1"/>
      <c r="R76" s="1"/>
      <c r="S76" s="1"/>
    </row>
    <row r="77" spans="4:19" s="12" customFormat="1" ht="39.75" customHeight="1" x14ac:dyDescent="0.25">
      <c r="D77" s="13" ph="1"/>
      <c r="E77" s="14"/>
      <c r="F77" s="13" ph="1"/>
      <c r="H77" s="7"/>
      <c r="I77" s="7"/>
      <c r="J77" s="1"/>
      <c r="K77" s="1"/>
      <c r="L77" s="1"/>
      <c r="M77" s="1"/>
      <c r="N77" s="7"/>
      <c r="O77" s="7"/>
      <c r="P77" s="1"/>
      <c r="Q77" s="1"/>
      <c r="R77" s="1"/>
      <c r="S77" s="1"/>
    </row>
    <row r="78" spans="4:19" s="12" customFormat="1" ht="39.75" customHeight="1" x14ac:dyDescent="0.25">
      <c r="D78" s="13" ph="1"/>
      <c r="E78" s="14"/>
      <c r="F78" s="13" ph="1"/>
      <c r="H78" s="7"/>
      <c r="I78" s="7"/>
      <c r="J78" s="1"/>
      <c r="K78" s="1"/>
      <c r="L78" s="1"/>
      <c r="M78" s="1"/>
      <c r="N78" s="7"/>
      <c r="O78" s="7"/>
      <c r="P78" s="1"/>
      <c r="Q78" s="1"/>
      <c r="R78" s="1"/>
      <c r="S78" s="1"/>
    </row>
    <row r="79" spans="4:19" s="12" customFormat="1" ht="39.75" customHeight="1" x14ac:dyDescent="0.25">
      <c r="D79" s="13" ph="1"/>
      <c r="E79" s="14"/>
      <c r="F79" s="13" ph="1"/>
      <c r="H79" s="7"/>
      <c r="I79" s="7"/>
      <c r="J79" s="1"/>
      <c r="K79" s="1"/>
      <c r="L79" s="1"/>
      <c r="M79" s="1"/>
      <c r="N79" s="7"/>
      <c r="O79" s="7"/>
      <c r="P79" s="1"/>
      <c r="Q79" s="1"/>
      <c r="R79" s="1"/>
      <c r="S79" s="1"/>
    </row>
    <row r="80" spans="4:19" s="12" customFormat="1" ht="39.75" customHeight="1" x14ac:dyDescent="0.25">
      <c r="D80" s="13" ph="1"/>
      <c r="E80" s="14"/>
      <c r="F80" s="13" ph="1"/>
      <c r="H80" s="7"/>
      <c r="I80" s="7"/>
      <c r="J80" s="1"/>
      <c r="K80" s="1"/>
      <c r="L80" s="1"/>
      <c r="M80" s="1"/>
      <c r="N80" s="7"/>
      <c r="O80" s="7"/>
      <c r="P80" s="1"/>
      <c r="Q80" s="1"/>
      <c r="R80" s="1"/>
      <c r="S80" s="1"/>
    </row>
    <row r="81" spans="4:19" s="12" customFormat="1" ht="39.75" customHeight="1" x14ac:dyDescent="0.25">
      <c r="D81" s="13" ph="1"/>
      <c r="E81" s="14"/>
      <c r="F81" s="13" ph="1"/>
      <c r="H81" s="7"/>
      <c r="I81" s="7"/>
      <c r="J81" s="1"/>
      <c r="K81" s="1"/>
      <c r="L81" s="1"/>
      <c r="M81" s="1"/>
      <c r="N81" s="7"/>
      <c r="O81" s="7"/>
      <c r="P81" s="1"/>
      <c r="Q81" s="1"/>
      <c r="R81" s="1"/>
      <c r="S81" s="1"/>
    </row>
    <row r="82" spans="4:19" s="12" customFormat="1" ht="39.75" customHeight="1" x14ac:dyDescent="0.25">
      <c r="D82" s="13" ph="1"/>
      <c r="E82" s="14"/>
      <c r="F82" s="13" ph="1"/>
      <c r="H82" s="7"/>
      <c r="I82" s="7"/>
      <c r="J82" s="1"/>
      <c r="K82" s="1"/>
      <c r="L82" s="1"/>
      <c r="M82" s="1"/>
      <c r="N82" s="7"/>
      <c r="O82" s="7"/>
      <c r="P82" s="1"/>
      <c r="Q82" s="1"/>
      <c r="R82" s="1"/>
      <c r="S82" s="1"/>
    </row>
    <row r="83" spans="4:19" s="12" customFormat="1" ht="39.75" customHeight="1" x14ac:dyDescent="0.25">
      <c r="D83" s="13" ph="1"/>
      <c r="E83" s="14"/>
      <c r="F83" s="13" ph="1"/>
      <c r="H83" s="7"/>
      <c r="I83" s="7"/>
      <c r="J83" s="1"/>
      <c r="K83" s="1"/>
      <c r="L83" s="1"/>
      <c r="M83" s="1"/>
      <c r="N83" s="7"/>
      <c r="O83" s="7"/>
      <c r="P83" s="1"/>
      <c r="Q83" s="1"/>
      <c r="R83" s="1"/>
      <c r="S83" s="1"/>
    </row>
    <row r="84" spans="4:19" s="12" customFormat="1" ht="39.75" customHeight="1" x14ac:dyDescent="0.25">
      <c r="D84" s="13" ph="1"/>
      <c r="E84" s="14"/>
      <c r="F84" s="13" ph="1"/>
      <c r="H84" s="7"/>
      <c r="I84" s="7"/>
      <c r="J84" s="1"/>
      <c r="K84" s="1"/>
      <c r="L84" s="1"/>
      <c r="M84" s="1"/>
      <c r="N84" s="7"/>
      <c r="O84" s="7"/>
      <c r="P84" s="1"/>
      <c r="Q84" s="1"/>
      <c r="R84" s="1"/>
      <c r="S84" s="1"/>
    </row>
    <row r="85" spans="4:19" s="12" customFormat="1" ht="39.75" customHeight="1" x14ac:dyDescent="0.25">
      <c r="D85" s="13" ph="1"/>
      <c r="E85" s="14"/>
      <c r="F85" s="13" ph="1"/>
      <c r="H85" s="7"/>
      <c r="I85" s="7"/>
      <c r="J85" s="1"/>
      <c r="K85" s="1"/>
      <c r="L85" s="1"/>
      <c r="M85" s="1"/>
      <c r="N85" s="7"/>
      <c r="O85" s="7"/>
      <c r="P85" s="1"/>
      <c r="Q85" s="1"/>
      <c r="R85" s="1"/>
      <c r="S85" s="1"/>
    </row>
    <row r="86" spans="4:19" s="12" customFormat="1" ht="39.75" customHeight="1" x14ac:dyDescent="0.25">
      <c r="D86" s="13" ph="1"/>
      <c r="E86" s="14"/>
      <c r="F86" s="13" ph="1"/>
      <c r="H86" s="7"/>
      <c r="I86" s="7"/>
      <c r="J86" s="1"/>
      <c r="K86" s="1"/>
      <c r="L86" s="1"/>
      <c r="M86" s="1"/>
      <c r="N86" s="7"/>
      <c r="O86" s="7"/>
      <c r="P86" s="1"/>
      <c r="Q86" s="1"/>
      <c r="R86" s="1"/>
      <c r="S86" s="1"/>
    </row>
    <row r="87" spans="4:19" s="12" customFormat="1" ht="39.75" customHeight="1" x14ac:dyDescent="0.25">
      <c r="D87" s="13" ph="1"/>
      <c r="E87" s="14"/>
      <c r="F87" s="13" ph="1"/>
      <c r="H87" s="7"/>
      <c r="I87" s="7"/>
      <c r="J87" s="1"/>
      <c r="K87" s="1"/>
      <c r="L87" s="1"/>
      <c r="M87" s="1"/>
      <c r="N87" s="7"/>
      <c r="O87" s="7"/>
      <c r="P87" s="1"/>
      <c r="Q87" s="1"/>
      <c r="R87" s="1"/>
      <c r="S87" s="1"/>
    </row>
    <row r="88" spans="4:19" s="12" customFormat="1" ht="39.75" customHeight="1" x14ac:dyDescent="0.25">
      <c r="D88" s="13" ph="1"/>
      <c r="E88" s="14"/>
      <c r="F88" s="13" ph="1"/>
      <c r="H88" s="7"/>
      <c r="I88" s="7"/>
      <c r="J88" s="1"/>
      <c r="K88" s="1"/>
      <c r="L88" s="1"/>
      <c r="M88" s="1"/>
      <c r="N88" s="7"/>
      <c r="O88" s="7"/>
      <c r="P88" s="1"/>
      <c r="Q88" s="1"/>
      <c r="R88" s="1"/>
      <c r="S88" s="1"/>
    </row>
    <row r="89" spans="4:19" s="12" customFormat="1" ht="39.75" customHeight="1" x14ac:dyDescent="0.25">
      <c r="D89" s="13" ph="1"/>
      <c r="E89" s="14"/>
      <c r="F89" s="13" ph="1"/>
      <c r="H89" s="7"/>
      <c r="I89" s="7"/>
      <c r="J89" s="1"/>
      <c r="K89" s="1"/>
      <c r="L89" s="1"/>
      <c r="M89" s="1"/>
      <c r="N89" s="7"/>
      <c r="O89" s="7"/>
      <c r="P89" s="1"/>
      <c r="Q89" s="1"/>
      <c r="R89" s="1"/>
      <c r="S89" s="1"/>
    </row>
    <row r="90" spans="4:19" s="12" customFormat="1" ht="39.75" customHeight="1" x14ac:dyDescent="0.25">
      <c r="D90" s="13" ph="1"/>
      <c r="E90" s="14"/>
      <c r="F90" s="13" ph="1"/>
      <c r="H90" s="7"/>
      <c r="I90" s="7"/>
      <c r="J90" s="1"/>
      <c r="K90" s="1"/>
      <c r="L90" s="1"/>
      <c r="M90" s="1"/>
      <c r="N90" s="7"/>
      <c r="O90" s="7"/>
      <c r="P90" s="1"/>
      <c r="Q90" s="1"/>
      <c r="R90" s="1"/>
      <c r="S90" s="1"/>
    </row>
    <row r="91" spans="4:19" s="12" customFormat="1" ht="39.75" customHeight="1" x14ac:dyDescent="0.25">
      <c r="D91" s="13" ph="1"/>
      <c r="E91" s="14"/>
      <c r="F91" s="13" ph="1"/>
      <c r="H91" s="7"/>
      <c r="I91" s="7"/>
      <c r="J91" s="1"/>
      <c r="K91" s="1"/>
      <c r="L91" s="1"/>
      <c r="M91" s="1"/>
      <c r="N91" s="7"/>
      <c r="O91" s="7"/>
      <c r="P91" s="1"/>
      <c r="Q91" s="1"/>
      <c r="R91" s="1"/>
      <c r="S91" s="1"/>
    </row>
    <row r="92" spans="4:19" s="12" customFormat="1" ht="39.75" customHeight="1" x14ac:dyDescent="0.25">
      <c r="D92" s="13" ph="1"/>
      <c r="E92" s="14"/>
      <c r="F92" s="13" ph="1"/>
      <c r="H92" s="7"/>
      <c r="I92" s="7"/>
      <c r="J92" s="1"/>
      <c r="K92" s="1"/>
      <c r="L92" s="1"/>
      <c r="M92" s="1"/>
      <c r="N92" s="7"/>
      <c r="O92" s="7"/>
      <c r="P92" s="1"/>
      <c r="Q92" s="1"/>
      <c r="R92" s="1"/>
      <c r="S92" s="1"/>
    </row>
    <row r="93" spans="4:19" s="12" customFormat="1" ht="39.75" customHeight="1" x14ac:dyDescent="0.25">
      <c r="D93" s="13" ph="1"/>
      <c r="E93" s="14"/>
      <c r="F93" s="13" ph="1"/>
      <c r="H93" s="7"/>
      <c r="I93" s="7"/>
      <c r="J93" s="1"/>
      <c r="K93" s="1"/>
      <c r="L93" s="1"/>
      <c r="M93" s="1"/>
      <c r="N93" s="7"/>
      <c r="O93" s="7"/>
      <c r="P93" s="1"/>
      <c r="Q93" s="1"/>
      <c r="R93" s="1"/>
      <c r="S93" s="1"/>
    </row>
    <row r="94" spans="4:19" s="12" customFormat="1" ht="39.75" customHeight="1" x14ac:dyDescent="0.25">
      <c r="D94" s="13" ph="1"/>
      <c r="E94" s="14"/>
      <c r="F94" s="13" ph="1"/>
      <c r="H94" s="7"/>
      <c r="I94" s="7"/>
      <c r="J94" s="1"/>
      <c r="K94" s="1"/>
      <c r="L94" s="1"/>
      <c r="M94" s="1"/>
      <c r="N94" s="7"/>
      <c r="O94" s="7"/>
      <c r="P94" s="1"/>
      <c r="Q94" s="1"/>
      <c r="R94" s="1"/>
      <c r="S94" s="1"/>
    </row>
    <row r="95" spans="4:19" s="12" customFormat="1" ht="39.75" customHeight="1" x14ac:dyDescent="0.25">
      <c r="D95" s="13" ph="1"/>
      <c r="E95" s="14"/>
      <c r="F95" s="13" ph="1"/>
      <c r="H95" s="7"/>
      <c r="I95" s="7"/>
      <c r="J95" s="1"/>
      <c r="K95" s="1"/>
      <c r="L95" s="1"/>
      <c r="M95" s="1"/>
      <c r="N95" s="7"/>
      <c r="O95" s="7"/>
      <c r="P95" s="1"/>
      <c r="Q95" s="1"/>
      <c r="R95" s="1"/>
      <c r="S95" s="1"/>
    </row>
    <row r="96" spans="4:19" s="12" customFormat="1" ht="39.75" customHeight="1" x14ac:dyDescent="0.25">
      <c r="D96" s="13" ph="1"/>
      <c r="E96" s="14"/>
      <c r="F96" s="13" ph="1"/>
      <c r="H96" s="7"/>
      <c r="I96" s="7"/>
      <c r="J96" s="1"/>
      <c r="K96" s="1"/>
      <c r="L96" s="1"/>
      <c r="M96" s="1"/>
      <c r="N96" s="7"/>
      <c r="O96" s="7"/>
      <c r="P96" s="1"/>
      <c r="Q96" s="1"/>
      <c r="R96" s="1"/>
      <c r="S96" s="1"/>
    </row>
    <row r="97" spans="4:19" s="12" customFormat="1" ht="39.75" customHeight="1" x14ac:dyDescent="0.25">
      <c r="D97" s="13" ph="1"/>
      <c r="E97" s="14"/>
      <c r="F97" s="13" ph="1"/>
      <c r="H97" s="7"/>
      <c r="I97" s="7"/>
      <c r="J97" s="1"/>
      <c r="K97" s="1"/>
      <c r="L97" s="1"/>
      <c r="M97" s="1"/>
      <c r="N97" s="7"/>
      <c r="O97" s="7"/>
      <c r="P97" s="1"/>
      <c r="Q97" s="1"/>
      <c r="R97" s="1"/>
      <c r="S97" s="1"/>
    </row>
    <row r="98" spans="4:19" s="12" customFormat="1" ht="39.75" customHeight="1" x14ac:dyDescent="0.25">
      <c r="D98" s="13" ph="1"/>
      <c r="E98" s="14"/>
      <c r="F98" s="13" ph="1"/>
      <c r="H98" s="7"/>
      <c r="I98" s="7"/>
      <c r="J98" s="1"/>
      <c r="K98" s="1"/>
      <c r="L98" s="1"/>
      <c r="M98" s="1"/>
      <c r="N98" s="7"/>
      <c r="O98" s="7"/>
      <c r="P98" s="1"/>
      <c r="Q98" s="1"/>
      <c r="R98" s="1"/>
      <c r="S98" s="1"/>
    </row>
    <row r="99" spans="4:19" s="12" customFormat="1" ht="39.75" customHeight="1" x14ac:dyDescent="0.25">
      <c r="D99" s="13" ph="1"/>
      <c r="E99" s="14"/>
      <c r="F99" s="13" ph="1"/>
      <c r="H99" s="7"/>
      <c r="I99" s="7"/>
      <c r="J99" s="1"/>
      <c r="K99" s="1"/>
      <c r="L99" s="1"/>
      <c r="M99" s="1"/>
      <c r="N99" s="7"/>
      <c r="O99" s="7"/>
      <c r="P99" s="1"/>
      <c r="Q99" s="1"/>
      <c r="R99" s="1"/>
      <c r="S99" s="1"/>
    </row>
    <row r="100" spans="4:19" s="12" customFormat="1" ht="39.75" customHeight="1" x14ac:dyDescent="0.25">
      <c r="D100" s="13" ph="1"/>
      <c r="E100" s="14"/>
      <c r="F100" s="13" ph="1"/>
      <c r="H100" s="7"/>
      <c r="I100" s="7"/>
      <c r="J100" s="1"/>
      <c r="K100" s="1"/>
      <c r="L100" s="1"/>
      <c r="M100" s="1"/>
      <c r="N100" s="7"/>
      <c r="O100" s="7"/>
      <c r="P100" s="1"/>
      <c r="Q100" s="1"/>
      <c r="R100" s="1"/>
      <c r="S100" s="1"/>
    </row>
    <row r="101" spans="4:19" s="12" customFormat="1" ht="39.75" customHeight="1" x14ac:dyDescent="0.25">
      <c r="D101" s="13" ph="1"/>
      <c r="E101" s="14"/>
      <c r="F101" s="13" ph="1"/>
      <c r="H101" s="7"/>
      <c r="I101" s="7"/>
      <c r="J101" s="1"/>
      <c r="K101" s="1"/>
      <c r="L101" s="1"/>
      <c r="M101" s="1"/>
      <c r="N101" s="7"/>
      <c r="O101" s="7"/>
      <c r="P101" s="1"/>
      <c r="Q101" s="1"/>
      <c r="R101" s="1"/>
      <c r="S101" s="1"/>
    </row>
    <row r="102" spans="4:19" s="12" customFormat="1" ht="39.75" customHeight="1" x14ac:dyDescent="0.25">
      <c r="D102" s="13" ph="1"/>
      <c r="E102" s="14"/>
      <c r="F102" s="13" ph="1"/>
      <c r="H102" s="7"/>
      <c r="I102" s="7"/>
      <c r="J102" s="1"/>
      <c r="K102" s="1"/>
      <c r="L102" s="1"/>
      <c r="M102" s="1"/>
      <c r="N102" s="7"/>
      <c r="O102" s="7"/>
      <c r="P102" s="1"/>
      <c r="Q102" s="1"/>
      <c r="R102" s="1"/>
      <c r="S102" s="1"/>
    </row>
    <row r="103" spans="4:19" s="12" customFormat="1" ht="39.75" customHeight="1" x14ac:dyDescent="0.25">
      <c r="D103" s="13" ph="1"/>
      <c r="E103" s="14"/>
      <c r="F103" s="13" ph="1"/>
      <c r="H103" s="7"/>
      <c r="I103" s="7"/>
      <c r="J103" s="1"/>
      <c r="K103" s="1"/>
      <c r="L103" s="1"/>
      <c r="M103" s="1"/>
      <c r="N103" s="7"/>
      <c r="O103" s="7"/>
      <c r="P103" s="1"/>
      <c r="Q103" s="1"/>
      <c r="R103" s="1"/>
      <c r="S103" s="1"/>
    </row>
    <row r="104" spans="4:19" s="12" customFormat="1" ht="39.75" customHeight="1" x14ac:dyDescent="0.25">
      <c r="D104" s="13" ph="1"/>
      <c r="E104" s="14"/>
      <c r="F104" s="13" ph="1"/>
      <c r="H104" s="7"/>
      <c r="I104" s="7"/>
      <c r="J104" s="1"/>
      <c r="K104" s="1"/>
      <c r="L104" s="1"/>
      <c r="M104" s="1"/>
      <c r="N104" s="7"/>
      <c r="O104" s="7"/>
      <c r="P104" s="1"/>
      <c r="Q104" s="1"/>
      <c r="R104" s="1"/>
      <c r="S104" s="1"/>
    </row>
    <row r="105" spans="4:19" s="12" customFormat="1" ht="39.75" customHeight="1" x14ac:dyDescent="0.25">
      <c r="D105" s="13" ph="1"/>
      <c r="E105" s="14"/>
      <c r="F105" s="13" ph="1"/>
      <c r="H105" s="7"/>
      <c r="I105" s="7"/>
      <c r="J105" s="1"/>
      <c r="K105" s="1"/>
      <c r="L105" s="1"/>
      <c r="M105" s="1"/>
      <c r="N105" s="7"/>
      <c r="O105" s="7"/>
      <c r="P105" s="1"/>
      <c r="Q105" s="1"/>
      <c r="R105" s="1"/>
      <c r="S105" s="1"/>
    </row>
    <row r="106" spans="4:19" s="12" customFormat="1" ht="39.75" customHeight="1" x14ac:dyDescent="0.25">
      <c r="D106" s="13" ph="1"/>
      <c r="E106" s="14"/>
      <c r="F106" s="13" ph="1"/>
      <c r="H106" s="7"/>
      <c r="I106" s="7"/>
      <c r="J106" s="1"/>
      <c r="K106" s="1"/>
      <c r="L106" s="1"/>
      <c r="M106" s="1"/>
      <c r="N106" s="7"/>
      <c r="O106" s="7"/>
      <c r="P106" s="1"/>
      <c r="Q106" s="1"/>
      <c r="R106" s="1"/>
      <c r="S106" s="1"/>
    </row>
    <row r="107" spans="4:19" s="12" customFormat="1" ht="39.75" customHeight="1" x14ac:dyDescent="0.25">
      <c r="D107" s="13" ph="1"/>
      <c r="E107" s="14"/>
      <c r="F107" s="13" ph="1"/>
      <c r="H107" s="7"/>
      <c r="I107" s="7"/>
      <c r="J107" s="1"/>
      <c r="K107" s="1"/>
      <c r="L107" s="1"/>
      <c r="M107" s="1"/>
      <c r="N107" s="7"/>
      <c r="O107" s="7"/>
      <c r="P107" s="1"/>
      <c r="Q107" s="1"/>
      <c r="R107" s="1"/>
      <c r="S107" s="1"/>
    </row>
    <row r="108" spans="4:19" s="12" customFormat="1" ht="39.75" customHeight="1" x14ac:dyDescent="0.25">
      <c r="D108" s="13" ph="1"/>
      <c r="E108" s="14"/>
      <c r="F108" s="13" ph="1"/>
      <c r="H108" s="7"/>
      <c r="I108" s="7"/>
      <c r="J108" s="1"/>
      <c r="K108" s="1"/>
      <c r="L108" s="1"/>
      <c r="M108" s="1"/>
      <c r="N108" s="7"/>
      <c r="O108" s="7"/>
      <c r="P108" s="1"/>
      <c r="Q108" s="1"/>
      <c r="R108" s="1"/>
      <c r="S108" s="1"/>
    </row>
    <row r="109" spans="4:19" s="12" customFormat="1" ht="39.75" customHeight="1" x14ac:dyDescent="0.25">
      <c r="D109" s="13" ph="1"/>
      <c r="E109" s="14"/>
      <c r="F109" s="13" ph="1"/>
      <c r="H109" s="7"/>
      <c r="I109" s="7"/>
      <c r="J109" s="1"/>
      <c r="K109" s="1"/>
      <c r="L109" s="1"/>
      <c r="M109" s="1"/>
      <c r="N109" s="7"/>
      <c r="O109" s="7"/>
      <c r="P109" s="1"/>
      <c r="Q109" s="1"/>
      <c r="R109" s="1"/>
      <c r="S109" s="1"/>
    </row>
    <row r="110" spans="4:19" s="12" customFormat="1" ht="39.75" customHeight="1" x14ac:dyDescent="0.25">
      <c r="D110" s="13" ph="1"/>
      <c r="E110" s="14"/>
      <c r="F110" s="13" ph="1"/>
      <c r="H110" s="7"/>
      <c r="I110" s="7"/>
      <c r="J110" s="1"/>
      <c r="K110" s="1"/>
      <c r="L110" s="1"/>
      <c r="M110" s="1"/>
      <c r="N110" s="7"/>
      <c r="O110" s="7"/>
      <c r="P110" s="1"/>
      <c r="Q110" s="1"/>
      <c r="R110" s="1"/>
      <c r="S110" s="1"/>
    </row>
    <row r="111" spans="4:19" s="12" customFormat="1" ht="39.75" customHeight="1" x14ac:dyDescent="0.25">
      <c r="D111" s="13" ph="1"/>
      <c r="E111" s="14"/>
      <c r="F111" s="13" ph="1"/>
      <c r="H111" s="7"/>
      <c r="I111" s="7"/>
      <c r="J111" s="1"/>
      <c r="K111" s="1"/>
      <c r="L111" s="1"/>
      <c r="M111" s="1"/>
      <c r="N111" s="7"/>
      <c r="O111" s="7"/>
      <c r="P111" s="1"/>
      <c r="Q111" s="1"/>
      <c r="R111" s="1"/>
      <c r="S111" s="1"/>
    </row>
    <row r="112" spans="4:19" s="12" customFormat="1" ht="39.75" customHeight="1" x14ac:dyDescent="0.25">
      <c r="D112" s="13" ph="1"/>
      <c r="E112" s="14"/>
      <c r="F112" s="13" ph="1"/>
      <c r="H112" s="7"/>
      <c r="I112" s="7"/>
      <c r="J112" s="1"/>
      <c r="K112" s="1"/>
      <c r="L112" s="1"/>
      <c r="M112" s="1"/>
      <c r="N112" s="7"/>
      <c r="O112" s="7"/>
      <c r="P112" s="1"/>
      <c r="Q112" s="1"/>
      <c r="R112" s="1"/>
      <c r="S112" s="1"/>
    </row>
    <row r="113" spans="4:19" s="12" customFormat="1" ht="39.75" customHeight="1" x14ac:dyDescent="0.25">
      <c r="D113" s="13" ph="1"/>
      <c r="E113" s="14"/>
      <c r="F113" s="13" ph="1"/>
      <c r="H113" s="7"/>
      <c r="I113" s="7"/>
      <c r="J113" s="1"/>
      <c r="K113" s="1"/>
      <c r="L113" s="1"/>
      <c r="M113" s="1"/>
      <c r="N113" s="7"/>
      <c r="O113" s="7"/>
      <c r="P113" s="1"/>
      <c r="Q113" s="1"/>
      <c r="R113" s="1"/>
      <c r="S113" s="1"/>
    </row>
    <row r="114" spans="4:19" s="12" customFormat="1" ht="39.75" customHeight="1" x14ac:dyDescent="0.25">
      <c r="D114" s="13" ph="1"/>
      <c r="E114" s="14"/>
      <c r="F114" s="13" ph="1"/>
      <c r="H114" s="7"/>
      <c r="I114" s="7"/>
      <c r="J114" s="1"/>
      <c r="K114" s="1"/>
      <c r="L114" s="1"/>
      <c r="M114" s="1"/>
      <c r="N114" s="7"/>
      <c r="O114" s="7"/>
      <c r="P114" s="1"/>
      <c r="Q114" s="1"/>
      <c r="R114" s="1"/>
      <c r="S114" s="1"/>
    </row>
    <row r="115" spans="4:19" s="12" customFormat="1" ht="39.75" customHeight="1" x14ac:dyDescent="0.25">
      <c r="D115" s="13" ph="1"/>
      <c r="E115" s="14"/>
      <c r="F115" s="13" ph="1"/>
      <c r="H115" s="7"/>
      <c r="I115" s="7"/>
      <c r="J115" s="1"/>
      <c r="K115" s="1"/>
      <c r="L115" s="1"/>
      <c r="M115" s="1"/>
      <c r="N115" s="7"/>
      <c r="O115" s="7"/>
      <c r="P115" s="1"/>
      <c r="Q115" s="1"/>
      <c r="R115" s="1"/>
      <c r="S115" s="1"/>
    </row>
    <row r="116" spans="4:19" s="12" customFormat="1" ht="39.75" customHeight="1" x14ac:dyDescent="0.25">
      <c r="D116" s="13" ph="1"/>
      <c r="E116" s="14"/>
      <c r="F116" s="13" ph="1"/>
      <c r="H116" s="7"/>
      <c r="I116" s="7"/>
      <c r="J116" s="1"/>
      <c r="K116" s="1"/>
      <c r="L116" s="1"/>
      <c r="M116" s="1"/>
      <c r="N116" s="7"/>
      <c r="O116" s="7"/>
      <c r="P116" s="1"/>
      <c r="Q116" s="1"/>
      <c r="R116" s="1"/>
      <c r="S116" s="1"/>
    </row>
    <row r="117" spans="4:19" s="12" customFormat="1" ht="39.75" customHeight="1" x14ac:dyDescent="0.25">
      <c r="D117" s="13" ph="1"/>
      <c r="E117" s="14"/>
      <c r="F117" s="13" ph="1"/>
      <c r="H117" s="7"/>
      <c r="I117" s="7"/>
      <c r="J117" s="1"/>
      <c r="K117" s="1"/>
      <c r="L117" s="1"/>
      <c r="M117" s="1"/>
      <c r="N117" s="7"/>
      <c r="O117" s="7"/>
      <c r="P117" s="1"/>
      <c r="Q117" s="1"/>
      <c r="R117" s="1"/>
      <c r="S117" s="1"/>
    </row>
    <row r="118" spans="4:19" s="12" customFormat="1" ht="39.75" customHeight="1" x14ac:dyDescent="0.25">
      <c r="D118" s="13" ph="1"/>
      <c r="E118" s="14"/>
      <c r="F118" s="13" ph="1"/>
      <c r="H118" s="7"/>
      <c r="I118" s="7"/>
      <c r="J118" s="1"/>
      <c r="K118" s="1"/>
      <c r="L118" s="1"/>
      <c r="M118" s="1"/>
      <c r="N118" s="7"/>
      <c r="O118" s="7"/>
      <c r="P118" s="1"/>
      <c r="Q118" s="1"/>
      <c r="R118" s="1"/>
      <c r="S118" s="1"/>
    </row>
    <row r="119" spans="4:19" s="12" customFormat="1" ht="39.75" customHeight="1" x14ac:dyDescent="0.25">
      <c r="D119" s="13" ph="1"/>
      <c r="E119" s="14"/>
      <c r="F119" s="13" ph="1"/>
      <c r="H119" s="7"/>
      <c r="I119" s="7"/>
      <c r="J119" s="1"/>
      <c r="K119" s="1"/>
      <c r="L119" s="1"/>
      <c r="M119" s="1"/>
      <c r="N119" s="7"/>
      <c r="O119" s="7"/>
      <c r="P119" s="1"/>
      <c r="Q119" s="1"/>
      <c r="R119" s="1"/>
      <c r="S119" s="1"/>
    </row>
    <row r="120" spans="4:19" s="12" customFormat="1" ht="39.75" customHeight="1" x14ac:dyDescent="0.25">
      <c r="D120" s="13" ph="1"/>
      <c r="E120" s="14"/>
      <c r="F120" s="13" ph="1"/>
      <c r="H120" s="7"/>
      <c r="I120" s="7"/>
      <c r="J120" s="1"/>
      <c r="K120" s="1"/>
      <c r="L120" s="1"/>
      <c r="M120" s="1"/>
      <c r="N120" s="7"/>
      <c r="O120" s="7"/>
      <c r="P120" s="1"/>
      <c r="Q120" s="1"/>
      <c r="R120" s="1"/>
      <c r="S120" s="1"/>
    </row>
    <row r="121" spans="4:19" s="12" customFormat="1" ht="39.75" customHeight="1" x14ac:dyDescent="0.25">
      <c r="D121" s="13" ph="1"/>
      <c r="E121" s="14"/>
      <c r="F121" s="13" ph="1"/>
      <c r="H121" s="7"/>
      <c r="I121" s="7"/>
      <c r="J121" s="1"/>
      <c r="K121" s="1"/>
      <c r="L121" s="1"/>
      <c r="M121" s="1"/>
      <c r="N121" s="7"/>
      <c r="O121" s="7"/>
      <c r="P121" s="1"/>
      <c r="Q121" s="1"/>
      <c r="R121" s="1"/>
      <c r="S121" s="1"/>
    </row>
    <row r="122" spans="4:19" s="12" customFormat="1" ht="39.75" customHeight="1" x14ac:dyDescent="0.25">
      <c r="D122" s="13" ph="1"/>
      <c r="E122" s="14"/>
      <c r="F122" s="13" ph="1"/>
      <c r="H122" s="7"/>
      <c r="I122" s="7"/>
      <c r="J122" s="1"/>
      <c r="K122" s="1"/>
      <c r="L122" s="1"/>
      <c r="M122" s="1"/>
      <c r="N122" s="7"/>
      <c r="O122" s="7"/>
      <c r="P122" s="1"/>
      <c r="Q122" s="1"/>
      <c r="R122" s="1"/>
      <c r="S122" s="1"/>
    </row>
    <row r="123" spans="4:19" s="12" customFormat="1" ht="39.75" customHeight="1" x14ac:dyDescent="0.25">
      <c r="D123" s="13" ph="1"/>
      <c r="E123" s="14"/>
      <c r="F123" s="13" ph="1"/>
      <c r="H123" s="7"/>
      <c r="I123" s="7"/>
      <c r="J123" s="1"/>
      <c r="K123" s="1"/>
      <c r="L123" s="1"/>
      <c r="M123" s="1"/>
      <c r="N123" s="7"/>
      <c r="O123" s="7"/>
      <c r="P123" s="1"/>
      <c r="Q123" s="1"/>
      <c r="R123" s="1"/>
      <c r="S123" s="1"/>
    </row>
    <row r="124" spans="4:19" s="12" customFormat="1" ht="39.75" customHeight="1" x14ac:dyDescent="0.25">
      <c r="D124" s="13" ph="1"/>
      <c r="E124" s="14"/>
      <c r="F124" s="13" ph="1"/>
      <c r="H124" s="7"/>
      <c r="I124" s="7"/>
      <c r="J124" s="1"/>
      <c r="K124" s="1"/>
      <c r="L124" s="1"/>
      <c r="M124" s="1"/>
      <c r="N124" s="7"/>
      <c r="O124" s="7"/>
      <c r="P124" s="1"/>
      <c r="Q124" s="1"/>
      <c r="R124" s="1"/>
      <c r="S124" s="1"/>
    </row>
    <row r="125" spans="4:19" s="12" customFormat="1" ht="39.75" customHeight="1" x14ac:dyDescent="0.25">
      <c r="D125" s="13" ph="1"/>
      <c r="E125" s="14"/>
      <c r="F125" s="13" ph="1"/>
      <c r="H125" s="7"/>
      <c r="I125" s="7"/>
      <c r="J125" s="1"/>
      <c r="K125" s="1"/>
      <c r="L125" s="1"/>
      <c r="M125" s="1"/>
      <c r="N125" s="7"/>
      <c r="O125" s="7"/>
      <c r="P125" s="1"/>
      <c r="Q125" s="1"/>
      <c r="R125" s="1"/>
      <c r="S125" s="1"/>
    </row>
    <row r="126" spans="4:19" s="12" customFormat="1" ht="39.75" customHeight="1" x14ac:dyDescent="0.25">
      <c r="D126" s="13" ph="1"/>
      <c r="E126" s="14"/>
      <c r="F126" s="13" ph="1"/>
      <c r="H126" s="7"/>
      <c r="I126" s="7"/>
      <c r="J126" s="1"/>
      <c r="K126" s="1"/>
      <c r="L126" s="1"/>
      <c r="M126" s="1"/>
      <c r="N126" s="7"/>
      <c r="O126" s="7"/>
      <c r="P126" s="1"/>
      <c r="Q126" s="1"/>
      <c r="R126" s="1"/>
      <c r="S126" s="1"/>
    </row>
    <row r="127" spans="4:19" s="12" customFormat="1" ht="39.75" customHeight="1" x14ac:dyDescent="0.25">
      <c r="D127" s="13" ph="1"/>
      <c r="E127" s="14"/>
      <c r="F127" s="13" ph="1"/>
      <c r="H127" s="7"/>
      <c r="I127" s="7"/>
      <c r="J127" s="1"/>
      <c r="K127" s="1"/>
      <c r="L127" s="1"/>
      <c r="M127" s="1"/>
      <c r="N127" s="7"/>
      <c r="O127" s="7"/>
      <c r="P127" s="1"/>
      <c r="Q127" s="1"/>
      <c r="R127" s="1"/>
      <c r="S127" s="1"/>
    </row>
    <row r="128" spans="4:19" s="12" customFormat="1" ht="39.75" customHeight="1" x14ac:dyDescent="0.25">
      <c r="D128" s="13" ph="1"/>
      <c r="E128" s="14"/>
      <c r="F128" s="13" ph="1"/>
      <c r="H128" s="7"/>
      <c r="I128" s="7"/>
      <c r="J128" s="1"/>
      <c r="K128" s="1"/>
      <c r="L128" s="1"/>
      <c r="M128" s="1"/>
      <c r="N128" s="7"/>
      <c r="O128" s="7"/>
      <c r="P128" s="1"/>
      <c r="Q128" s="1"/>
      <c r="R128" s="1"/>
      <c r="S128" s="1"/>
    </row>
    <row r="129" spans="4:19" s="12" customFormat="1" ht="39.75" customHeight="1" x14ac:dyDescent="0.25">
      <c r="D129" s="13" ph="1"/>
      <c r="E129" s="14"/>
      <c r="F129" s="13" ph="1"/>
      <c r="H129" s="7"/>
      <c r="I129" s="7"/>
      <c r="J129" s="1"/>
      <c r="K129" s="1"/>
      <c r="L129" s="1"/>
      <c r="M129" s="1"/>
      <c r="N129" s="7"/>
      <c r="O129" s="7"/>
      <c r="P129" s="1"/>
      <c r="Q129" s="1"/>
      <c r="R129" s="1"/>
      <c r="S129" s="1"/>
    </row>
    <row r="130" spans="4:19" s="12" customFormat="1" ht="39.75" customHeight="1" x14ac:dyDescent="0.25">
      <c r="D130" s="13" ph="1"/>
      <c r="E130" s="14"/>
      <c r="F130" s="13" ph="1"/>
      <c r="H130" s="7"/>
      <c r="I130" s="7"/>
      <c r="J130" s="1"/>
      <c r="K130" s="1"/>
      <c r="L130" s="1"/>
      <c r="M130" s="1"/>
      <c r="N130" s="7"/>
      <c r="O130" s="7"/>
      <c r="P130" s="1"/>
      <c r="Q130" s="1"/>
      <c r="R130" s="1"/>
      <c r="S130" s="1"/>
    </row>
    <row r="131" spans="4:19" s="12" customFormat="1" ht="39.75" customHeight="1" x14ac:dyDescent="0.25">
      <c r="D131" s="13" ph="1"/>
      <c r="E131" s="14"/>
      <c r="F131" s="13" ph="1"/>
      <c r="H131" s="7"/>
      <c r="I131" s="7"/>
      <c r="J131" s="1"/>
      <c r="K131" s="1"/>
      <c r="L131" s="1"/>
      <c r="M131" s="1"/>
      <c r="N131" s="7"/>
      <c r="O131" s="7"/>
      <c r="P131" s="1"/>
      <c r="Q131" s="1"/>
      <c r="R131" s="1"/>
      <c r="S131" s="1"/>
    </row>
    <row r="132" spans="4:19" s="12" customFormat="1" ht="39.75" customHeight="1" x14ac:dyDescent="0.25">
      <c r="D132" s="13" ph="1"/>
      <c r="E132" s="14"/>
      <c r="F132" s="13" ph="1"/>
      <c r="H132" s="7"/>
      <c r="I132" s="7"/>
      <c r="J132" s="1"/>
      <c r="K132" s="1"/>
      <c r="L132" s="1"/>
      <c r="M132" s="1"/>
      <c r="N132" s="7"/>
      <c r="O132" s="7"/>
      <c r="P132" s="1"/>
      <c r="Q132" s="1"/>
      <c r="R132" s="1"/>
      <c r="S132" s="1"/>
    </row>
    <row r="133" spans="4:19" s="12" customFormat="1" ht="39.75" customHeight="1" x14ac:dyDescent="0.25">
      <c r="D133" s="13" ph="1"/>
      <c r="E133" s="14"/>
      <c r="F133" s="13" ph="1"/>
      <c r="H133" s="7"/>
      <c r="I133" s="7"/>
      <c r="J133" s="1"/>
      <c r="K133" s="1"/>
      <c r="L133" s="1"/>
      <c r="M133" s="1"/>
      <c r="N133" s="7"/>
      <c r="O133" s="7"/>
      <c r="P133" s="1"/>
      <c r="Q133" s="1"/>
      <c r="R133" s="1"/>
      <c r="S133" s="1"/>
    </row>
    <row r="134" spans="4:19" s="12" customFormat="1" ht="39.75" customHeight="1" x14ac:dyDescent="0.25">
      <c r="D134" s="13" ph="1"/>
      <c r="E134" s="14"/>
      <c r="F134" s="13" ph="1"/>
      <c r="H134" s="7"/>
      <c r="I134" s="7"/>
      <c r="J134" s="1"/>
      <c r="K134" s="1"/>
      <c r="L134" s="1"/>
      <c r="M134" s="1"/>
      <c r="N134" s="7"/>
      <c r="O134" s="7"/>
      <c r="P134" s="1"/>
      <c r="Q134" s="1"/>
      <c r="R134" s="1"/>
      <c r="S134" s="1"/>
    </row>
    <row r="135" spans="4:19" s="12" customFormat="1" ht="39.75" customHeight="1" x14ac:dyDescent="0.25">
      <c r="D135" s="13" ph="1"/>
      <c r="E135" s="14"/>
      <c r="F135" s="13" ph="1"/>
      <c r="H135" s="7"/>
      <c r="I135" s="7"/>
      <c r="J135" s="1"/>
      <c r="K135" s="1"/>
      <c r="L135" s="1"/>
      <c r="M135" s="1"/>
      <c r="N135" s="7"/>
      <c r="O135" s="7"/>
      <c r="P135" s="1"/>
      <c r="Q135" s="1"/>
      <c r="R135" s="1"/>
      <c r="S135" s="1"/>
    </row>
    <row r="136" spans="4:19" s="12" customFormat="1" ht="39.75" customHeight="1" x14ac:dyDescent="0.25">
      <c r="D136" s="13" ph="1"/>
      <c r="E136" s="14"/>
      <c r="F136" s="13" ph="1"/>
      <c r="H136" s="7"/>
      <c r="I136" s="7"/>
      <c r="J136" s="1"/>
      <c r="K136" s="1"/>
      <c r="L136" s="1"/>
      <c r="M136" s="1"/>
      <c r="N136" s="7"/>
      <c r="O136" s="7"/>
      <c r="P136" s="1"/>
      <c r="Q136" s="1"/>
      <c r="R136" s="1"/>
      <c r="S136" s="1"/>
    </row>
    <row r="137" spans="4:19" s="12" customFormat="1" ht="39.75" customHeight="1" x14ac:dyDescent="0.25">
      <c r="D137" s="13" ph="1"/>
      <c r="E137" s="14"/>
      <c r="F137" s="13" ph="1"/>
      <c r="H137" s="7"/>
      <c r="I137" s="7"/>
      <c r="J137" s="1"/>
      <c r="K137" s="1"/>
      <c r="L137" s="1"/>
      <c r="M137" s="1"/>
      <c r="N137" s="7"/>
      <c r="O137" s="7"/>
      <c r="P137" s="1"/>
      <c r="Q137" s="1"/>
      <c r="R137" s="1"/>
      <c r="S137" s="1"/>
    </row>
    <row r="138" spans="4:19" s="12" customFormat="1" ht="39.75" customHeight="1" x14ac:dyDescent="0.25">
      <c r="D138" s="13" ph="1"/>
      <c r="E138" s="14"/>
      <c r="F138" s="13" ph="1"/>
      <c r="H138" s="7"/>
      <c r="I138" s="7"/>
      <c r="J138" s="1"/>
      <c r="K138" s="1"/>
      <c r="L138" s="1"/>
      <c r="M138" s="1"/>
      <c r="N138" s="7"/>
      <c r="O138" s="7"/>
      <c r="P138" s="1"/>
      <c r="Q138" s="1"/>
      <c r="R138" s="1"/>
      <c r="S138" s="1"/>
    </row>
    <row r="139" spans="4:19" s="12" customFormat="1" ht="39.75" customHeight="1" x14ac:dyDescent="0.25">
      <c r="D139" s="13" ph="1"/>
      <c r="E139" s="14"/>
      <c r="F139" s="13" ph="1"/>
      <c r="H139" s="7"/>
      <c r="I139" s="7"/>
      <c r="J139" s="1"/>
      <c r="K139" s="1"/>
      <c r="L139" s="1"/>
      <c r="M139" s="1"/>
      <c r="N139" s="7"/>
      <c r="O139" s="7"/>
      <c r="P139" s="1"/>
      <c r="Q139" s="1"/>
      <c r="R139" s="1"/>
      <c r="S139" s="1"/>
    </row>
    <row r="140" spans="4:19" s="12" customFormat="1" ht="39.75" customHeight="1" x14ac:dyDescent="0.25">
      <c r="D140" s="13" ph="1"/>
      <c r="E140" s="14"/>
      <c r="F140" s="13" ph="1"/>
      <c r="H140" s="7"/>
      <c r="I140" s="7"/>
      <c r="J140" s="1"/>
      <c r="K140" s="1"/>
      <c r="L140" s="1"/>
      <c r="M140" s="1"/>
      <c r="N140" s="7"/>
      <c r="O140" s="7"/>
      <c r="P140" s="1"/>
      <c r="Q140" s="1"/>
      <c r="R140" s="1"/>
      <c r="S140" s="1"/>
    </row>
    <row r="141" spans="4:19" s="12" customFormat="1" ht="39.75" customHeight="1" x14ac:dyDescent="0.25">
      <c r="D141" s="13" ph="1"/>
      <c r="E141" s="14"/>
      <c r="F141" s="13" ph="1"/>
      <c r="H141" s="7"/>
      <c r="I141" s="7"/>
      <c r="J141" s="1"/>
      <c r="K141" s="1"/>
      <c r="L141" s="1"/>
      <c r="M141" s="1"/>
      <c r="N141" s="7"/>
      <c r="O141" s="7"/>
      <c r="P141" s="1"/>
      <c r="Q141" s="1"/>
      <c r="R141" s="1"/>
      <c r="S141" s="1"/>
    </row>
    <row r="142" spans="4:19" s="12" customFormat="1" ht="39.75" customHeight="1" x14ac:dyDescent="0.25">
      <c r="D142" s="13" ph="1"/>
      <c r="E142" s="14"/>
      <c r="F142" s="13" ph="1"/>
      <c r="H142" s="7"/>
      <c r="I142" s="7"/>
      <c r="J142" s="1"/>
      <c r="K142" s="1"/>
      <c r="L142" s="1"/>
      <c r="M142" s="1"/>
      <c r="N142" s="7"/>
      <c r="O142" s="7"/>
      <c r="P142" s="1"/>
      <c r="Q142" s="1"/>
      <c r="R142" s="1"/>
      <c r="S142" s="1"/>
    </row>
    <row r="143" spans="4:19" s="12" customFormat="1" ht="39.75" customHeight="1" x14ac:dyDescent="0.25">
      <c r="D143" s="13" ph="1"/>
      <c r="E143" s="14"/>
      <c r="F143" s="13" ph="1"/>
      <c r="H143" s="7"/>
      <c r="I143" s="7"/>
      <c r="J143" s="1"/>
      <c r="K143" s="1"/>
      <c r="L143" s="1"/>
      <c r="M143" s="1"/>
      <c r="N143" s="7"/>
      <c r="O143" s="7"/>
      <c r="P143" s="1"/>
      <c r="Q143" s="1"/>
      <c r="R143" s="1"/>
      <c r="S143" s="1"/>
    </row>
    <row r="144" spans="4:19" s="12" customFormat="1" ht="39.75" customHeight="1" x14ac:dyDescent="0.25">
      <c r="D144" s="13" ph="1"/>
      <c r="E144" s="14"/>
      <c r="F144" s="13" ph="1"/>
      <c r="H144" s="7"/>
      <c r="I144" s="7"/>
      <c r="J144" s="1"/>
      <c r="K144" s="1"/>
      <c r="L144" s="1"/>
      <c r="M144" s="1"/>
      <c r="N144" s="7"/>
      <c r="O144" s="7"/>
      <c r="P144" s="1"/>
      <c r="Q144" s="1"/>
      <c r="R144" s="1"/>
      <c r="S144" s="1"/>
    </row>
    <row r="145" spans="4:19" s="12" customFormat="1" ht="39.75" customHeight="1" x14ac:dyDescent="0.25">
      <c r="D145" s="13" ph="1"/>
      <c r="E145" s="14"/>
      <c r="F145" s="13" ph="1"/>
      <c r="H145" s="7"/>
      <c r="I145" s="7"/>
      <c r="J145" s="1"/>
      <c r="K145" s="1"/>
      <c r="L145" s="1"/>
      <c r="M145" s="1"/>
      <c r="N145" s="7"/>
      <c r="O145" s="7"/>
      <c r="P145" s="1"/>
      <c r="Q145" s="1"/>
      <c r="R145" s="1"/>
      <c r="S145" s="1"/>
    </row>
    <row r="146" spans="4:19" s="12" customFormat="1" ht="39.75" customHeight="1" x14ac:dyDescent="0.25">
      <c r="D146" s="13" ph="1"/>
      <c r="E146" s="14"/>
      <c r="F146" s="13" ph="1"/>
      <c r="H146" s="7"/>
      <c r="I146" s="7"/>
      <c r="J146" s="1"/>
      <c r="K146" s="1"/>
      <c r="L146" s="1"/>
      <c r="M146" s="1"/>
      <c r="N146" s="7"/>
      <c r="O146" s="7"/>
      <c r="P146" s="1"/>
      <c r="Q146" s="1"/>
      <c r="R146" s="1"/>
      <c r="S146" s="1"/>
    </row>
    <row r="147" spans="4:19" s="12" customFormat="1" ht="39.75" customHeight="1" x14ac:dyDescent="0.25">
      <c r="D147" s="13" ph="1"/>
      <c r="E147" s="14"/>
      <c r="F147" s="13" ph="1"/>
      <c r="H147" s="7"/>
      <c r="I147" s="7"/>
      <c r="J147" s="1"/>
      <c r="K147" s="1"/>
      <c r="L147" s="1"/>
      <c r="M147" s="1"/>
      <c r="N147" s="7"/>
      <c r="O147" s="7"/>
      <c r="P147" s="1"/>
      <c r="Q147" s="1"/>
      <c r="R147" s="1"/>
      <c r="S147" s="1"/>
    </row>
    <row r="148" spans="4:19" s="12" customFormat="1" ht="39.75" customHeight="1" x14ac:dyDescent="0.25">
      <c r="D148" s="13" ph="1"/>
      <c r="E148" s="14"/>
      <c r="F148" s="13" ph="1"/>
      <c r="H148" s="7"/>
      <c r="I148" s="7"/>
      <c r="J148" s="1"/>
      <c r="K148" s="1"/>
      <c r="L148" s="1"/>
      <c r="M148" s="1"/>
      <c r="N148" s="7"/>
      <c r="O148" s="7"/>
      <c r="P148" s="1"/>
      <c r="Q148" s="1"/>
      <c r="R148" s="1"/>
      <c r="S148" s="1"/>
    </row>
    <row r="149" spans="4:19" s="12" customFormat="1" ht="39.75" customHeight="1" x14ac:dyDescent="0.25">
      <c r="D149" s="13" ph="1"/>
      <c r="E149" s="14"/>
      <c r="F149" s="13" ph="1"/>
      <c r="H149" s="7"/>
      <c r="I149" s="7"/>
      <c r="J149" s="1"/>
      <c r="K149" s="1"/>
      <c r="L149" s="1"/>
      <c r="M149" s="1"/>
      <c r="N149" s="7"/>
      <c r="O149" s="7"/>
      <c r="P149" s="1"/>
      <c r="Q149" s="1"/>
      <c r="R149" s="1"/>
      <c r="S149" s="1"/>
    </row>
    <row r="150" spans="4:19" s="12" customFormat="1" ht="39.75" customHeight="1" x14ac:dyDescent="0.25">
      <c r="D150" s="13" ph="1"/>
      <c r="E150" s="14"/>
      <c r="F150" s="13" ph="1"/>
      <c r="H150" s="7"/>
      <c r="I150" s="7"/>
      <c r="J150" s="1"/>
      <c r="K150" s="1"/>
      <c r="L150" s="1"/>
      <c r="M150" s="1"/>
      <c r="N150" s="7"/>
      <c r="O150" s="7"/>
      <c r="P150" s="1"/>
      <c r="Q150" s="1"/>
      <c r="R150" s="1"/>
      <c r="S150" s="1"/>
    </row>
    <row r="151" spans="4:19" s="12" customFormat="1" ht="39.75" customHeight="1" x14ac:dyDescent="0.25">
      <c r="D151" s="13" ph="1"/>
      <c r="E151" s="14"/>
      <c r="F151" s="13" ph="1"/>
      <c r="H151" s="7"/>
      <c r="I151" s="7"/>
      <c r="J151" s="1"/>
      <c r="K151" s="1"/>
      <c r="L151" s="1"/>
      <c r="M151" s="1"/>
      <c r="N151" s="7"/>
      <c r="O151" s="7"/>
      <c r="P151" s="1"/>
      <c r="Q151" s="1"/>
      <c r="R151" s="1"/>
      <c r="S151" s="1"/>
    </row>
    <row r="152" spans="4:19" s="12" customFormat="1" ht="39.75" customHeight="1" x14ac:dyDescent="0.25">
      <c r="D152" s="13" ph="1"/>
      <c r="E152" s="14"/>
      <c r="F152" s="13" ph="1"/>
      <c r="H152" s="7"/>
      <c r="I152" s="7"/>
      <c r="J152" s="1"/>
      <c r="K152" s="1"/>
      <c r="L152" s="1"/>
      <c r="M152" s="1"/>
      <c r="N152" s="7"/>
      <c r="O152" s="7"/>
      <c r="P152" s="1"/>
      <c r="Q152" s="1"/>
      <c r="R152" s="1"/>
      <c r="S152" s="1"/>
    </row>
    <row r="153" spans="4:19" s="12" customFormat="1" ht="39.75" customHeight="1" x14ac:dyDescent="0.25">
      <c r="D153" s="13" ph="1"/>
      <c r="E153" s="14"/>
      <c r="F153" s="13" ph="1"/>
      <c r="H153" s="7"/>
      <c r="I153" s="7"/>
      <c r="J153" s="1"/>
      <c r="K153" s="1"/>
      <c r="L153" s="1"/>
      <c r="M153" s="1"/>
      <c r="N153" s="7"/>
      <c r="O153" s="7"/>
      <c r="P153" s="1"/>
      <c r="Q153" s="1"/>
      <c r="R153" s="1"/>
      <c r="S153" s="1"/>
    </row>
    <row r="154" spans="4:19" s="12" customFormat="1" ht="39.75" customHeight="1" x14ac:dyDescent="0.25">
      <c r="D154" s="13" ph="1"/>
      <c r="E154" s="14"/>
      <c r="F154" s="13" ph="1"/>
      <c r="H154" s="7"/>
      <c r="I154" s="7"/>
      <c r="J154" s="1"/>
      <c r="K154" s="1"/>
      <c r="L154" s="1"/>
      <c r="M154" s="1"/>
      <c r="N154" s="7"/>
      <c r="O154" s="7"/>
      <c r="P154" s="1"/>
      <c r="Q154" s="1"/>
      <c r="R154" s="1"/>
      <c r="S154" s="1"/>
    </row>
    <row r="155" spans="4:19" s="12" customFormat="1" ht="39.75" customHeight="1" x14ac:dyDescent="0.25">
      <c r="D155" s="13" ph="1"/>
      <c r="E155" s="14"/>
      <c r="F155" s="13" ph="1"/>
      <c r="H155" s="7"/>
      <c r="I155" s="7"/>
      <c r="J155" s="1"/>
      <c r="K155" s="1"/>
      <c r="L155" s="1"/>
      <c r="M155" s="1"/>
      <c r="N155" s="7"/>
      <c r="O155" s="7"/>
      <c r="P155" s="1"/>
      <c r="Q155" s="1"/>
      <c r="R155" s="1"/>
      <c r="S155" s="1"/>
    </row>
    <row r="156" spans="4:19" s="12" customFormat="1" ht="39.75" customHeight="1" x14ac:dyDescent="0.25">
      <c r="D156" s="13" ph="1"/>
      <c r="E156" s="14"/>
      <c r="F156" s="13" ph="1"/>
      <c r="H156" s="7"/>
      <c r="I156" s="7"/>
      <c r="J156" s="1"/>
      <c r="K156" s="1"/>
      <c r="L156" s="1"/>
      <c r="M156" s="1"/>
      <c r="N156" s="7"/>
      <c r="O156" s="7"/>
      <c r="P156" s="1"/>
      <c r="Q156" s="1"/>
      <c r="R156" s="1"/>
      <c r="S156" s="1"/>
    </row>
    <row r="157" spans="4:19" s="12" customFormat="1" ht="39.75" customHeight="1" x14ac:dyDescent="0.25">
      <c r="D157" s="13" ph="1"/>
      <c r="E157" s="14"/>
      <c r="F157" s="13" ph="1"/>
      <c r="H157" s="7"/>
      <c r="I157" s="7"/>
      <c r="J157" s="1"/>
      <c r="K157" s="1"/>
      <c r="L157" s="1"/>
      <c r="M157" s="1"/>
      <c r="N157" s="7"/>
      <c r="O157" s="7"/>
      <c r="P157" s="1"/>
      <c r="Q157" s="1"/>
      <c r="R157" s="1"/>
      <c r="S157" s="1"/>
    </row>
    <row r="158" spans="4:19" s="12" customFormat="1" ht="39.75" customHeight="1" x14ac:dyDescent="0.25">
      <c r="D158" s="13" ph="1"/>
      <c r="E158" s="14"/>
      <c r="F158" s="13" ph="1"/>
      <c r="H158" s="7"/>
      <c r="I158" s="7"/>
      <c r="J158" s="1"/>
      <c r="K158" s="1"/>
      <c r="L158" s="1"/>
      <c r="M158" s="1"/>
      <c r="N158" s="7"/>
      <c r="O158" s="7"/>
      <c r="P158" s="1"/>
      <c r="Q158" s="1"/>
      <c r="R158" s="1"/>
      <c r="S158" s="1"/>
    </row>
    <row r="159" spans="4:19" s="12" customFormat="1" ht="39.75" customHeight="1" x14ac:dyDescent="0.25">
      <c r="D159" s="13" ph="1"/>
      <c r="E159" s="14"/>
      <c r="F159" s="13" ph="1"/>
      <c r="H159" s="7"/>
      <c r="I159" s="7"/>
      <c r="J159" s="1"/>
      <c r="K159" s="1"/>
      <c r="L159" s="1"/>
      <c r="M159" s="1"/>
      <c r="N159" s="7"/>
      <c r="O159" s="7"/>
      <c r="P159" s="1"/>
      <c r="Q159" s="1"/>
      <c r="R159" s="1"/>
      <c r="S159" s="1"/>
    </row>
    <row r="160" spans="4:19" s="12" customFormat="1" ht="39.75" customHeight="1" x14ac:dyDescent="0.25">
      <c r="D160" s="13" ph="1"/>
      <c r="E160" s="14"/>
      <c r="F160" s="13" ph="1"/>
      <c r="H160" s="7"/>
      <c r="I160" s="7"/>
      <c r="J160" s="1"/>
      <c r="K160" s="1"/>
      <c r="L160" s="1"/>
      <c r="M160" s="1"/>
      <c r="N160" s="7"/>
      <c r="O160" s="7"/>
      <c r="P160" s="1"/>
      <c r="Q160" s="1"/>
      <c r="R160" s="1"/>
      <c r="S160" s="1"/>
    </row>
    <row r="161" spans="4:19" s="12" customFormat="1" ht="39.75" customHeight="1" x14ac:dyDescent="0.25">
      <c r="D161" s="13" ph="1"/>
      <c r="E161" s="14"/>
      <c r="F161" s="13" ph="1"/>
      <c r="H161" s="7"/>
      <c r="I161" s="7"/>
      <c r="J161" s="1"/>
      <c r="K161" s="1"/>
      <c r="L161" s="1"/>
      <c r="M161" s="1"/>
      <c r="N161" s="7"/>
      <c r="O161" s="7"/>
      <c r="P161" s="1"/>
      <c r="Q161" s="1"/>
      <c r="R161" s="1"/>
      <c r="S161" s="1"/>
    </row>
    <row r="162" spans="4:19" s="12" customFormat="1" ht="39.75" customHeight="1" x14ac:dyDescent="0.25">
      <c r="D162" s="13" ph="1"/>
      <c r="E162" s="14"/>
      <c r="F162" s="13" ph="1"/>
      <c r="H162" s="7"/>
      <c r="I162" s="7"/>
      <c r="J162" s="1"/>
      <c r="K162" s="1"/>
      <c r="L162" s="1"/>
      <c r="M162" s="1"/>
      <c r="N162" s="7"/>
      <c r="O162" s="7"/>
      <c r="P162" s="1"/>
      <c r="Q162" s="1"/>
      <c r="R162" s="1"/>
      <c r="S162" s="1"/>
    </row>
    <row r="163" spans="4:19" s="12" customFormat="1" ht="39.75" customHeight="1" x14ac:dyDescent="0.25">
      <c r="D163" s="13" ph="1"/>
      <c r="E163" s="14"/>
      <c r="F163" s="13" ph="1"/>
      <c r="H163" s="7"/>
      <c r="I163" s="7"/>
      <c r="J163" s="1"/>
      <c r="K163" s="1"/>
      <c r="L163" s="1"/>
      <c r="M163" s="1"/>
      <c r="N163" s="7"/>
      <c r="O163" s="7"/>
      <c r="P163" s="1"/>
      <c r="Q163" s="1"/>
      <c r="R163" s="1"/>
      <c r="S163" s="1"/>
    </row>
    <row r="164" spans="4:19" s="12" customFormat="1" ht="39.75" customHeight="1" x14ac:dyDescent="0.25">
      <c r="D164" s="13" ph="1"/>
      <c r="E164" s="14"/>
      <c r="F164" s="13" ph="1"/>
      <c r="H164" s="7"/>
      <c r="I164" s="7"/>
      <c r="J164" s="1"/>
      <c r="K164" s="1"/>
      <c r="L164" s="1"/>
      <c r="M164" s="1"/>
      <c r="N164" s="7"/>
      <c r="O164" s="7"/>
      <c r="P164" s="1"/>
      <c r="Q164" s="1"/>
      <c r="R164" s="1"/>
      <c r="S164" s="1"/>
    </row>
    <row r="165" spans="4:19" s="12" customFormat="1" ht="39.75" customHeight="1" x14ac:dyDescent="0.25">
      <c r="D165" s="13" ph="1"/>
      <c r="E165" s="14"/>
      <c r="F165" s="13" ph="1"/>
      <c r="H165" s="7"/>
      <c r="I165" s="7"/>
      <c r="J165" s="1"/>
      <c r="K165" s="1"/>
      <c r="L165" s="1"/>
      <c r="M165" s="1"/>
      <c r="N165" s="7"/>
      <c r="O165" s="7"/>
      <c r="P165" s="1"/>
      <c r="Q165" s="1"/>
      <c r="R165" s="1"/>
      <c r="S165" s="1"/>
    </row>
    <row r="166" spans="4:19" s="12" customFormat="1" ht="39.75" customHeight="1" x14ac:dyDescent="0.25">
      <c r="D166" s="13" ph="1"/>
      <c r="E166" s="14"/>
      <c r="F166" s="13" ph="1"/>
      <c r="H166" s="7"/>
      <c r="I166" s="7"/>
      <c r="J166" s="1"/>
      <c r="K166" s="1"/>
      <c r="L166" s="1"/>
      <c r="M166" s="1"/>
      <c r="N166" s="7"/>
      <c r="O166" s="7"/>
      <c r="P166" s="1"/>
      <c r="Q166" s="1"/>
      <c r="R166" s="1"/>
      <c r="S166" s="1"/>
    </row>
    <row r="167" spans="4:19" s="12" customFormat="1" ht="39.75" customHeight="1" x14ac:dyDescent="0.25">
      <c r="D167" s="13" ph="1"/>
      <c r="E167" s="14"/>
      <c r="F167" s="13" ph="1"/>
      <c r="H167" s="7"/>
      <c r="I167" s="7"/>
      <c r="J167" s="1"/>
      <c r="K167" s="1"/>
      <c r="L167" s="1"/>
      <c r="M167" s="1"/>
      <c r="N167" s="7"/>
      <c r="O167" s="7"/>
      <c r="P167" s="1"/>
      <c r="Q167" s="1"/>
      <c r="R167" s="1"/>
      <c r="S167" s="1"/>
    </row>
    <row r="168" spans="4:19" s="12" customFormat="1" ht="39.75" customHeight="1" x14ac:dyDescent="0.25">
      <c r="D168" s="13" ph="1"/>
      <c r="E168" s="14"/>
      <c r="F168" s="13" ph="1"/>
      <c r="H168" s="7"/>
      <c r="I168" s="7"/>
      <c r="J168" s="1"/>
      <c r="K168" s="1"/>
      <c r="L168" s="1"/>
      <c r="M168" s="1"/>
      <c r="N168" s="7"/>
      <c r="O168" s="7"/>
      <c r="P168" s="1"/>
      <c r="Q168" s="1"/>
      <c r="R168" s="1"/>
      <c r="S168" s="1"/>
    </row>
    <row r="169" spans="4:19" s="12" customFormat="1" ht="39.75" customHeight="1" x14ac:dyDescent="0.25">
      <c r="D169" s="13" ph="1"/>
      <c r="E169" s="14"/>
      <c r="F169" s="13" ph="1"/>
      <c r="H169" s="7"/>
      <c r="I169" s="7"/>
      <c r="J169" s="1"/>
      <c r="K169" s="1"/>
      <c r="L169" s="1"/>
      <c r="M169" s="1"/>
      <c r="N169" s="7"/>
      <c r="O169" s="7"/>
      <c r="P169" s="1"/>
      <c r="Q169" s="1"/>
      <c r="R169" s="1"/>
      <c r="S169" s="1"/>
    </row>
    <row r="170" spans="4:19" s="12" customFormat="1" ht="39.75" customHeight="1" x14ac:dyDescent="0.25">
      <c r="D170" s="13" ph="1"/>
      <c r="E170" s="14"/>
      <c r="F170" s="13" ph="1"/>
      <c r="H170" s="7"/>
      <c r="I170" s="7"/>
      <c r="J170" s="1"/>
      <c r="K170" s="1"/>
      <c r="L170" s="1"/>
      <c r="M170" s="1"/>
      <c r="N170" s="7"/>
      <c r="O170" s="7"/>
      <c r="P170" s="1"/>
      <c r="Q170" s="1"/>
      <c r="R170" s="1"/>
      <c r="S170" s="1"/>
    </row>
    <row r="171" spans="4:19" s="12" customFormat="1" ht="39.75" customHeight="1" x14ac:dyDescent="0.25">
      <c r="D171" s="13" ph="1"/>
      <c r="E171" s="14"/>
      <c r="F171" s="13" ph="1"/>
      <c r="H171" s="7"/>
      <c r="I171" s="7"/>
      <c r="J171" s="1"/>
      <c r="K171" s="1"/>
      <c r="L171" s="1"/>
      <c r="M171" s="1"/>
      <c r="N171" s="7"/>
      <c r="O171" s="7"/>
      <c r="P171" s="1"/>
      <c r="Q171" s="1"/>
      <c r="R171" s="1"/>
      <c r="S171" s="1"/>
    </row>
    <row r="172" spans="4:19" s="12" customFormat="1" ht="39.75" customHeight="1" x14ac:dyDescent="0.25">
      <c r="D172" s="13" ph="1"/>
      <c r="E172" s="14"/>
      <c r="F172" s="13" ph="1"/>
      <c r="H172" s="7"/>
      <c r="I172" s="7"/>
      <c r="J172" s="1"/>
      <c r="K172" s="1"/>
      <c r="L172" s="1"/>
      <c r="M172" s="1"/>
      <c r="N172" s="7"/>
      <c r="O172" s="7"/>
      <c r="P172" s="1"/>
      <c r="Q172" s="1"/>
      <c r="R172" s="1"/>
      <c r="S172" s="1"/>
    </row>
    <row r="173" spans="4:19" s="12" customFormat="1" ht="39.75" customHeight="1" x14ac:dyDescent="0.25">
      <c r="D173" s="13" ph="1"/>
      <c r="E173" s="14"/>
      <c r="F173" s="13" ph="1"/>
      <c r="H173" s="7"/>
      <c r="I173" s="7"/>
      <c r="J173" s="1"/>
      <c r="K173" s="1"/>
      <c r="L173" s="1"/>
      <c r="M173" s="1"/>
      <c r="N173" s="7"/>
      <c r="O173" s="7"/>
      <c r="P173" s="1"/>
      <c r="Q173" s="1"/>
      <c r="R173" s="1"/>
      <c r="S173" s="1"/>
    </row>
    <row r="174" spans="4:19" s="12" customFormat="1" ht="39.75" customHeight="1" x14ac:dyDescent="0.25">
      <c r="D174" s="13" ph="1"/>
      <c r="E174" s="14"/>
      <c r="F174" s="13" ph="1"/>
      <c r="H174" s="7"/>
      <c r="I174" s="7"/>
      <c r="J174" s="1"/>
      <c r="K174" s="1"/>
      <c r="L174" s="1"/>
      <c r="M174" s="1"/>
      <c r="N174" s="7"/>
      <c r="O174" s="7"/>
      <c r="P174" s="1"/>
      <c r="Q174" s="1"/>
      <c r="R174" s="1"/>
      <c r="S174" s="1"/>
    </row>
    <row r="175" spans="4:19" s="12" customFormat="1" ht="39.75" customHeight="1" x14ac:dyDescent="0.25">
      <c r="D175" s="13" ph="1"/>
      <c r="E175" s="14"/>
      <c r="F175" s="13" ph="1"/>
      <c r="H175" s="7"/>
      <c r="I175" s="7"/>
      <c r="J175" s="1"/>
      <c r="K175" s="1"/>
      <c r="L175" s="1"/>
      <c r="M175" s="1"/>
      <c r="N175" s="7"/>
      <c r="O175" s="7"/>
      <c r="P175" s="1"/>
      <c r="Q175" s="1"/>
      <c r="R175" s="1"/>
      <c r="S175" s="1"/>
    </row>
    <row r="176" spans="4:19" s="12" customFormat="1" ht="39.75" customHeight="1" x14ac:dyDescent="0.25">
      <c r="D176" s="13" ph="1"/>
      <c r="E176" s="14"/>
      <c r="F176" s="13" ph="1"/>
      <c r="H176" s="7"/>
      <c r="I176" s="7"/>
      <c r="J176" s="1"/>
      <c r="K176" s="1"/>
      <c r="L176" s="1"/>
      <c r="M176" s="1"/>
      <c r="N176" s="7"/>
      <c r="O176" s="7"/>
      <c r="P176" s="1"/>
      <c r="Q176" s="1"/>
      <c r="R176" s="1"/>
      <c r="S176" s="1"/>
    </row>
    <row r="177" spans="4:19" s="12" customFormat="1" ht="39.75" customHeight="1" x14ac:dyDescent="0.25">
      <c r="D177" s="13" ph="1"/>
      <c r="E177" s="14"/>
      <c r="F177" s="13" ph="1"/>
      <c r="H177" s="7"/>
      <c r="I177" s="7"/>
      <c r="J177" s="1"/>
      <c r="K177" s="1"/>
      <c r="L177" s="1"/>
      <c r="M177" s="1"/>
      <c r="N177" s="7"/>
      <c r="O177" s="7"/>
      <c r="P177" s="1"/>
      <c r="Q177" s="1"/>
      <c r="R177" s="1"/>
      <c r="S177" s="1"/>
    </row>
    <row r="178" spans="4:19" s="12" customFormat="1" ht="39.75" customHeight="1" x14ac:dyDescent="0.25">
      <c r="D178" s="13" ph="1"/>
      <c r="E178" s="14"/>
      <c r="F178" s="13" ph="1"/>
      <c r="H178" s="7"/>
      <c r="I178" s="7"/>
      <c r="J178" s="1"/>
      <c r="K178" s="1"/>
      <c r="L178" s="1"/>
      <c r="M178" s="1"/>
      <c r="N178" s="7"/>
      <c r="O178" s="7"/>
      <c r="P178" s="1"/>
      <c r="Q178" s="1"/>
      <c r="R178" s="1"/>
      <c r="S178" s="1"/>
    </row>
    <row r="179" spans="4:19" s="12" customFormat="1" ht="39.75" customHeight="1" x14ac:dyDescent="0.25">
      <c r="D179" s="13" ph="1"/>
      <c r="E179" s="14"/>
      <c r="F179" s="13" ph="1"/>
      <c r="H179" s="7"/>
      <c r="I179" s="7"/>
      <c r="J179" s="1"/>
      <c r="K179" s="1"/>
      <c r="L179" s="1"/>
      <c r="M179" s="1"/>
      <c r="N179" s="7"/>
      <c r="O179" s="7"/>
      <c r="P179" s="1"/>
      <c r="Q179" s="1"/>
      <c r="R179" s="1"/>
      <c r="S179" s="1"/>
    </row>
    <row r="180" spans="4:19" s="12" customFormat="1" ht="39.75" customHeight="1" x14ac:dyDescent="0.25">
      <c r="D180" s="13" ph="1"/>
      <c r="E180" s="14"/>
      <c r="F180" s="13" ph="1"/>
      <c r="H180" s="7"/>
      <c r="I180" s="7"/>
      <c r="J180" s="1"/>
      <c r="K180" s="1"/>
      <c r="L180" s="1"/>
      <c r="M180" s="1"/>
      <c r="N180" s="7"/>
      <c r="O180" s="7"/>
      <c r="P180" s="1"/>
      <c r="Q180" s="1"/>
      <c r="R180" s="1"/>
      <c r="S180" s="1"/>
    </row>
    <row r="181" spans="4:19" s="12" customFormat="1" ht="39.75" customHeight="1" x14ac:dyDescent="0.25">
      <c r="D181" s="13" ph="1"/>
      <c r="E181" s="14"/>
      <c r="F181" s="13" ph="1"/>
      <c r="H181" s="7"/>
      <c r="I181" s="7"/>
      <c r="J181" s="1"/>
      <c r="K181" s="1"/>
      <c r="L181" s="1"/>
      <c r="M181" s="1"/>
      <c r="N181" s="7"/>
      <c r="O181" s="7"/>
      <c r="P181" s="1"/>
      <c r="Q181" s="1"/>
      <c r="R181" s="1"/>
      <c r="S181" s="1"/>
    </row>
    <row r="182" spans="4:19" s="12" customFormat="1" ht="39.75" customHeight="1" x14ac:dyDescent="0.25">
      <c r="D182" s="13" ph="1"/>
      <c r="E182" s="14"/>
      <c r="F182" s="13" ph="1"/>
      <c r="H182" s="7"/>
      <c r="I182" s="7"/>
      <c r="J182" s="1"/>
      <c r="K182" s="1"/>
      <c r="L182" s="1"/>
      <c r="M182" s="1"/>
      <c r="N182" s="7"/>
      <c r="O182" s="7"/>
      <c r="P182" s="1"/>
      <c r="Q182" s="1"/>
      <c r="R182" s="1"/>
      <c r="S182" s="1"/>
    </row>
    <row r="183" spans="4:19" s="12" customFormat="1" ht="39.75" customHeight="1" x14ac:dyDescent="0.25">
      <c r="D183" s="13" ph="1"/>
      <c r="E183" s="14"/>
      <c r="F183" s="13" ph="1"/>
      <c r="H183" s="7"/>
      <c r="I183" s="7"/>
      <c r="J183" s="1"/>
      <c r="K183" s="1"/>
      <c r="L183" s="1"/>
      <c r="M183" s="1"/>
      <c r="N183" s="7"/>
      <c r="O183" s="7"/>
      <c r="P183" s="1"/>
      <c r="Q183" s="1"/>
      <c r="R183" s="1"/>
      <c r="S183" s="1"/>
    </row>
    <row r="184" spans="4:19" ht="39.75" customHeight="1" x14ac:dyDescent="0.25">
      <c r="D184" s="13" ph="1"/>
      <c r="F184" s="13" ph="1"/>
    </row>
    <row r="185" spans="4:19" ht="39.75" customHeight="1" x14ac:dyDescent="0.25">
      <c r="D185" s="13" ph="1"/>
      <c r="F185" s="13" ph="1"/>
    </row>
    <row r="186" spans="4:19" ht="39.75" customHeight="1" x14ac:dyDescent="0.25">
      <c r="D186" s="13" ph="1"/>
      <c r="F186" s="13" ph="1"/>
    </row>
    <row r="187" spans="4:19" ht="39.75" customHeight="1" x14ac:dyDescent="0.25">
      <c r="D187" s="13" ph="1"/>
      <c r="F187" s="13" ph="1"/>
    </row>
    <row r="188" spans="4:19" ht="39.75" customHeight="1" x14ac:dyDescent="0.25">
      <c r="D188" s="13" ph="1"/>
      <c r="F188" s="13" ph="1"/>
    </row>
    <row r="189" spans="4:19" ht="39.75" customHeight="1" x14ac:dyDescent="0.25">
      <c r="D189" s="13" ph="1"/>
      <c r="F189" s="13" ph="1"/>
    </row>
    <row r="190" spans="4:19" ht="39.75" customHeight="1" x14ac:dyDescent="0.25">
      <c r="D190" s="13" ph="1"/>
      <c r="F190" s="13" ph="1"/>
    </row>
    <row r="191" spans="4:19" ht="39.75" customHeight="1" x14ac:dyDescent="0.25">
      <c r="D191" s="13" ph="1"/>
      <c r="F191" s="13" ph="1"/>
    </row>
    <row r="192" spans="4:19" ht="39.75" customHeight="1" x14ac:dyDescent="0.25">
      <c r="D192" s="13" ph="1"/>
      <c r="F192" s="13" ph="1"/>
    </row>
    <row r="193" spans="4:6" ht="39.75" customHeight="1" x14ac:dyDescent="0.25">
      <c r="D193" s="13" ph="1"/>
      <c r="F193" s="13" ph="1"/>
    </row>
    <row r="194" spans="4:6" ht="39.75" customHeight="1" x14ac:dyDescent="0.25">
      <c r="D194" s="13" ph="1"/>
      <c r="F194" s="13" ph="1"/>
    </row>
    <row r="195" spans="4:6" ht="39.75" customHeight="1" x14ac:dyDescent="0.25">
      <c r="D195" s="13" ph="1"/>
      <c r="F195" s="13" ph="1"/>
    </row>
  </sheetData>
  <mergeCells count="18">
    <mergeCell ref="B2:B3"/>
    <mergeCell ref="C2:C3"/>
    <mergeCell ref="B40:B45"/>
    <mergeCell ref="B34:B39"/>
    <mergeCell ref="V2:V3"/>
    <mergeCell ref="U2:U3"/>
    <mergeCell ref="B28:B33"/>
    <mergeCell ref="D2:D3"/>
    <mergeCell ref="T2:T3"/>
    <mergeCell ref="F2:F3"/>
    <mergeCell ref="G2:G3"/>
    <mergeCell ref="H2:M2"/>
    <mergeCell ref="N2:S2"/>
    <mergeCell ref="B4:B9"/>
    <mergeCell ref="B10:B15"/>
    <mergeCell ref="B16:B21"/>
    <mergeCell ref="B22:B27"/>
    <mergeCell ref="E2:E3"/>
  </mergeCells>
  <phoneticPr fontId="4"/>
  <printOptions horizontalCentered="1" verticalCentered="1" gridLinesSet="0"/>
  <pageMargins left="0.59055118110236227" right="0.39370078740157483" top="0.59055118110236227" bottom="0.59055118110236227" header="0.51181102362204722" footer="0.51181102362204722"/>
  <pageSetup paperSize="9" scale="93" orientation="portrait" horizontalDpi="4294967293" verticalDpi="360" r:id="rId1"/>
  <headerFooter alignWithMargins="0"/>
  <rowBreaks count="1" manualBreakCount="1">
    <brk id="27" min="1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195"/>
  <sheetViews>
    <sheetView view="pageBreakPreview" zoomScaleNormal="85" zoomScaleSheetLayoutView="100" workbookViewId="0">
      <pane xSplit="2" ySplit="3" topLeftCell="C10" activePane="bottomRight" state="frozen"/>
      <selection pane="topRight" activeCell="B1" sqref="B1"/>
      <selection pane="bottomLeft" activeCell="A4" sqref="A4"/>
      <selection pane="bottomRight" activeCell="D4" sqref="D4:G13"/>
    </sheetView>
  </sheetViews>
  <sheetFormatPr defaultColWidth="8.875" defaultRowHeight="39.75" customHeight="1" x14ac:dyDescent="0.25"/>
  <cols>
    <col min="1" max="1" width="6.25" style="166" customWidth="1"/>
    <col min="2" max="3" width="3.625" style="166" customWidth="1"/>
    <col min="4" max="4" width="18.625" style="167" customWidth="1"/>
    <col min="5" max="5" width="8.75" style="168" customWidth="1"/>
    <col min="6" max="6" width="3.625" style="167" customWidth="1"/>
    <col min="7" max="7" width="3.625" style="166" customWidth="1"/>
    <col min="8" max="9" width="3.625" style="7" customWidth="1"/>
    <col min="10" max="13" width="3.625" style="1" customWidth="1"/>
    <col min="14" max="15" width="3.625" style="7" customWidth="1"/>
    <col min="16" max="19" width="3.625" style="1" customWidth="1"/>
    <col min="20" max="20" width="5.625" style="1" customWidth="1"/>
    <col min="21" max="21" width="5.875" style="1" customWidth="1"/>
    <col min="22" max="22" width="8.875" style="1"/>
    <col min="23" max="16384" width="8.875" style="142"/>
  </cols>
  <sheetData>
    <row r="1" spans="1:42" ht="39.75" customHeight="1" x14ac:dyDescent="0.25">
      <c r="A1" s="140"/>
      <c r="B1" s="141" t="s">
        <v>56</v>
      </c>
      <c r="C1" s="140"/>
      <c r="D1" s="140"/>
      <c r="E1" s="140"/>
      <c r="F1" s="140"/>
      <c r="G1" s="14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42" ht="21" customHeight="1" x14ac:dyDescent="0.25">
      <c r="A2" s="143"/>
      <c r="B2" s="426" t="s">
        <v>1</v>
      </c>
      <c r="C2" s="426" t="s">
        <v>2</v>
      </c>
      <c r="D2" s="428" t="s">
        <v>4</v>
      </c>
      <c r="E2" s="430" t="s">
        <v>28</v>
      </c>
      <c r="F2" s="439" t="s">
        <v>29</v>
      </c>
      <c r="G2" s="441" t="s">
        <v>3</v>
      </c>
      <c r="H2" s="436">
        <v>1</v>
      </c>
      <c r="I2" s="437"/>
      <c r="J2" s="437"/>
      <c r="K2" s="437"/>
      <c r="L2" s="437"/>
      <c r="M2" s="438"/>
      <c r="N2" s="436">
        <v>2</v>
      </c>
      <c r="O2" s="437"/>
      <c r="P2" s="437"/>
      <c r="Q2" s="437"/>
      <c r="R2" s="437"/>
      <c r="S2" s="438"/>
      <c r="T2" s="411" t="s">
        <v>16</v>
      </c>
      <c r="U2" s="411" t="s">
        <v>17</v>
      </c>
      <c r="V2" s="411" t="s">
        <v>12</v>
      </c>
    </row>
    <row r="3" spans="1:42" ht="54" customHeight="1" x14ac:dyDescent="0.25">
      <c r="A3" s="144"/>
      <c r="B3" s="427"/>
      <c r="C3" s="427"/>
      <c r="D3" s="429"/>
      <c r="E3" s="431"/>
      <c r="F3" s="440"/>
      <c r="G3" s="442"/>
      <c r="H3" s="3">
        <v>1</v>
      </c>
      <c r="I3" s="2">
        <v>2</v>
      </c>
      <c r="J3" s="2">
        <v>3</v>
      </c>
      <c r="K3" s="4">
        <v>4</v>
      </c>
      <c r="L3" s="5" t="s">
        <v>13</v>
      </c>
      <c r="M3" s="86" t="s">
        <v>15</v>
      </c>
      <c r="N3" s="3">
        <v>1</v>
      </c>
      <c r="O3" s="2">
        <v>2</v>
      </c>
      <c r="P3" s="2">
        <v>3</v>
      </c>
      <c r="Q3" s="4">
        <v>4</v>
      </c>
      <c r="R3" s="5" t="s">
        <v>14</v>
      </c>
      <c r="S3" s="86" t="s">
        <v>15</v>
      </c>
      <c r="T3" s="412"/>
      <c r="U3" s="412"/>
      <c r="V3" s="412"/>
    </row>
    <row r="4" spans="1:42" ht="30" customHeight="1" x14ac:dyDescent="0.45">
      <c r="A4" s="145"/>
      <c r="B4" s="423">
        <v>1</v>
      </c>
      <c r="C4" s="146">
        <v>1</v>
      </c>
      <c r="D4" s="147" t="s">
        <v>33</v>
      </c>
      <c r="E4" s="148" t="s">
        <v>31</v>
      </c>
      <c r="F4" s="149"/>
      <c r="G4" s="150" t="s">
        <v>34</v>
      </c>
      <c r="H4" s="51"/>
      <c r="I4" s="52"/>
      <c r="J4" s="52"/>
      <c r="K4" s="24"/>
      <c r="L4" s="51">
        <f>SUM(H4:K4)</f>
        <v>0</v>
      </c>
      <c r="M4" s="51">
        <f>COUNTIF(H4:K4,"&gt;1")</f>
        <v>0</v>
      </c>
      <c r="N4" s="51"/>
      <c r="O4" s="52"/>
      <c r="P4" s="52"/>
      <c r="Q4" s="24"/>
      <c r="R4" s="51">
        <f t="shared" ref="R4:R27" si="0">SUM(N4:Q4)</f>
        <v>0</v>
      </c>
      <c r="S4" s="51">
        <f>COUNTIF(N4:Q4,"&gt;1")</f>
        <v>0</v>
      </c>
      <c r="T4" s="15">
        <f>L4+R4</f>
        <v>0</v>
      </c>
      <c r="U4" s="15">
        <f>M4+S4</f>
        <v>0</v>
      </c>
      <c r="V4" s="102" t="str">
        <f>IF(H4="","",IF(K4="","",IF(U4=8,10,IF(U4=7,9,IF(U4=6,7,IF(U4=5,4,IF(U4&lt;=4,0)))))))</f>
        <v/>
      </c>
      <c r="Z4" s="142" ph="1"/>
      <c r="AE4" s="142" ph="1"/>
      <c r="AI4" s="142" ph="1"/>
      <c r="AP4" s="142" ph="1"/>
    </row>
    <row r="5" spans="1:42" ht="30" customHeight="1" x14ac:dyDescent="0.45">
      <c r="A5" s="145"/>
      <c r="B5" s="424"/>
      <c r="C5" s="151">
        <v>2</v>
      </c>
      <c r="D5" s="152" t="s">
        <v>36</v>
      </c>
      <c r="E5" s="153" t="s">
        <v>31</v>
      </c>
      <c r="F5" s="154"/>
      <c r="G5" s="155" t="s">
        <v>37</v>
      </c>
      <c r="H5" s="53"/>
      <c r="I5" s="54"/>
      <c r="J5" s="54"/>
      <c r="K5" s="55"/>
      <c r="L5" s="53">
        <f t="shared" ref="L5:L27" si="1">SUM(H5:K5)</f>
        <v>0</v>
      </c>
      <c r="M5" s="53">
        <f t="shared" ref="M5:M27" si="2">COUNTIF(H5:K5,"&gt;1")</f>
        <v>0</v>
      </c>
      <c r="N5" s="53"/>
      <c r="O5" s="54"/>
      <c r="P5" s="54"/>
      <c r="Q5" s="55"/>
      <c r="R5" s="53">
        <f t="shared" si="0"/>
        <v>0</v>
      </c>
      <c r="S5" s="53">
        <f t="shared" ref="S5:S27" si="3">COUNTIF(N5:Q5,"&gt;1")</f>
        <v>0</v>
      </c>
      <c r="T5" s="16">
        <f>L5+R5</f>
        <v>0</v>
      </c>
      <c r="U5" s="16">
        <f>M5+S5</f>
        <v>0</v>
      </c>
      <c r="V5" s="103" t="str">
        <f t="shared" ref="V5:V27" si="4">IF(H5="","",IF(K5="","",IF(U5=8,10,IF(U5=7,9,IF(U5=6,7,IF(U5=5,4,IF(U5&lt;=4,0)))))))</f>
        <v/>
      </c>
      <c r="Z5" s="142" ph="1"/>
      <c r="AE5" s="142" ph="1"/>
      <c r="AI5" s="142" ph="1"/>
      <c r="AP5" s="142" ph="1"/>
    </row>
    <row r="6" spans="1:42" ht="30" customHeight="1" x14ac:dyDescent="0.45">
      <c r="A6" s="145"/>
      <c r="B6" s="424"/>
      <c r="C6" s="156">
        <v>3</v>
      </c>
      <c r="D6" s="157" t="s">
        <v>40</v>
      </c>
      <c r="E6" s="158" t="s">
        <v>31</v>
      </c>
      <c r="F6" s="159" t="s">
        <v>41</v>
      </c>
      <c r="G6" s="160" t="s">
        <v>34</v>
      </c>
      <c r="H6" s="56"/>
      <c r="I6" s="57"/>
      <c r="J6" s="57"/>
      <c r="K6" s="58"/>
      <c r="L6" s="56">
        <f t="shared" si="1"/>
        <v>0</v>
      </c>
      <c r="M6" s="56">
        <f t="shared" si="2"/>
        <v>0</v>
      </c>
      <c r="N6" s="56"/>
      <c r="O6" s="57"/>
      <c r="P6" s="57"/>
      <c r="Q6" s="58"/>
      <c r="R6" s="56">
        <f t="shared" si="0"/>
        <v>0</v>
      </c>
      <c r="S6" s="56">
        <f t="shared" si="3"/>
        <v>0</v>
      </c>
      <c r="T6" s="17">
        <f t="shared" ref="T6:U27" si="5">L6+R6</f>
        <v>0</v>
      </c>
      <c r="U6" s="17">
        <f t="shared" si="5"/>
        <v>0</v>
      </c>
      <c r="V6" s="104" t="str">
        <f t="shared" si="4"/>
        <v/>
      </c>
      <c r="Z6" s="142" ph="1"/>
      <c r="AE6" s="142" ph="1"/>
      <c r="AI6" s="142" ph="1"/>
      <c r="AP6" s="142" ph="1"/>
    </row>
    <row r="7" spans="1:42" ht="30" customHeight="1" x14ac:dyDescent="0.45">
      <c r="A7" s="145"/>
      <c r="B7" s="424"/>
      <c r="C7" s="146">
        <v>4</v>
      </c>
      <c r="D7" s="147" t="s">
        <v>82</v>
      </c>
      <c r="E7" s="148" t="s">
        <v>31</v>
      </c>
      <c r="F7" s="149"/>
      <c r="G7" s="150" t="s">
        <v>46</v>
      </c>
      <c r="H7" s="51"/>
      <c r="I7" s="52"/>
      <c r="J7" s="52"/>
      <c r="K7" s="24"/>
      <c r="L7" s="51">
        <f t="shared" si="1"/>
        <v>0</v>
      </c>
      <c r="M7" s="51">
        <f t="shared" si="2"/>
        <v>0</v>
      </c>
      <c r="N7" s="51"/>
      <c r="O7" s="52"/>
      <c r="P7" s="52"/>
      <c r="Q7" s="24"/>
      <c r="R7" s="51">
        <f t="shared" si="0"/>
        <v>0</v>
      </c>
      <c r="S7" s="51">
        <f t="shared" si="3"/>
        <v>0</v>
      </c>
      <c r="T7" s="15">
        <f t="shared" si="5"/>
        <v>0</v>
      </c>
      <c r="U7" s="15">
        <f t="shared" si="5"/>
        <v>0</v>
      </c>
      <c r="V7" s="102" t="str">
        <f t="shared" si="4"/>
        <v/>
      </c>
      <c r="Z7" s="142" ph="1"/>
      <c r="AE7" s="142" ph="1"/>
      <c r="AI7" s="142" ph="1"/>
      <c r="AP7" s="142" ph="1"/>
    </row>
    <row r="8" spans="1:42" ht="30" customHeight="1" x14ac:dyDescent="0.45">
      <c r="A8" s="145"/>
      <c r="B8" s="424"/>
      <c r="C8" s="151">
        <v>5</v>
      </c>
      <c r="D8" s="152" t="s">
        <v>35</v>
      </c>
      <c r="E8" s="153" t="s">
        <v>31</v>
      </c>
      <c r="F8" s="154"/>
      <c r="G8" s="155" t="s">
        <v>32</v>
      </c>
      <c r="H8" s="53"/>
      <c r="I8" s="54"/>
      <c r="J8" s="54"/>
      <c r="K8" s="55"/>
      <c r="L8" s="53">
        <f t="shared" si="1"/>
        <v>0</v>
      </c>
      <c r="M8" s="53">
        <f t="shared" si="2"/>
        <v>0</v>
      </c>
      <c r="N8" s="53"/>
      <c r="O8" s="54"/>
      <c r="P8" s="54"/>
      <c r="Q8" s="55"/>
      <c r="R8" s="53">
        <f t="shared" si="0"/>
        <v>0</v>
      </c>
      <c r="S8" s="53">
        <f t="shared" si="3"/>
        <v>0</v>
      </c>
      <c r="T8" s="16">
        <f t="shared" si="5"/>
        <v>0</v>
      </c>
      <c r="U8" s="16">
        <f t="shared" si="5"/>
        <v>0</v>
      </c>
      <c r="V8" s="103" t="str">
        <f t="shared" si="4"/>
        <v/>
      </c>
      <c r="Z8" s="142" ph="1"/>
      <c r="AE8" s="142" ph="1"/>
      <c r="AI8" s="142" ph="1"/>
      <c r="AP8" s="142" ph="1"/>
    </row>
    <row r="9" spans="1:42" ht="30" customHeight="1" x14ac:dyDescent="0.45">
      <c r="A9" s="145"/>
      <c r="B9" s="425"/>
      <c r="C9" s="156">
        <v>6</v>
      </c>
      <c r="D9" s="157" t="s">
        <v>38</v>
      </c>
      <c r="E9" s="158" t="s">
        <v>31</v>
      </c>
      <c r="F9" s="159"/>
      <c r="G9" s="160" t="s">
        <v>39</v>
      </c>
      <c r="H9" s="56"/>
      <c r="I9" s="57"/>
      <c r="J9" s="57"/>
      <c r="K9" s="58"/>
      <c r="L9" s="56">
        <f t="shared" si="1"/>
        <v>0</v>
      </c>
      <c r="M9" s="56">
        <f t="shared" si="2"/>
        <v>0</v>
      </c>
      <c r="N9" s="56"/>
      <c r="O9" s="57"/>
      <c r="P9" s="57"/>
      <c r="Q9" s="58"/>
      <c r="R9" s="56">
        <f t="shared" si="0"/>
        <v>0</v>
      </c>
      <c r="S9" s="56">
        <f t="shared" si="3"/>
        <v>0</v>
      </c>
      <c r="T9" s="17">
        <f t="shared" si="5"/>
        <v>0</v>
      </c>
      <c r="U9" s="17">
        <f t="shared" si="5"/>
        <v>0</v>
      </c>
      <c r="V9" s="104" t="str">
        <f t="shared" si="4"/>
        <v/>
      </c>
      <c r="Z9" s="142" ph="1"/>
      <c r="AE9" s="142" ph="1"/>
      <c r="AI9" s="142" ph="1"/>
      <c r="AP9" s="142" ph="1"/>
    </row>
    <row r="10" spans="1:42" ht="30" customHeight="1" x14ac:dyDescent="0.45">
      <c r="A10" s="145"/>
      <c r="B10" s="423">
        <v>2</v>
      </c>
      <c r="C10" s="146">
        <v>1</v>
      </c>
      <c r="D10" s="147" t="s">
        <v>45</v>
      </c>
      <c r="E10" s="148" t="s">
        <v>43</v>
      </c>
      <c r="F10" s="149"/>
      <c r="G10" s="150" t="s">
        <v>46</v>
      </c>
      <c r="H10" s="51"/>
      <c r="I10" s="52"/>
      <c r="J10" s="52"/>
      <c r="K10" s="24"/>
      <c r="L10" s="51">
        <f t="shared" si="1"/>
        <v>0</v>
      </c>
      <c r="M10" s="51">
        <f t="shared" si="2"/>
        <v>0</v>
      </c>
      <c r="N10" s="51"/>
      <c r="O10" s="52"/>
      <c r="P10" s="52"/>
      <c r="Q10" s="24"/>
      <c r="R10" s="51">
        <f t="shared" si="0"/>
        <v>0</v>
      </c>
      <c r="S10" s="51">
        <f t="shared" si="3"/>
        <v>0</v>
      </c>
      <c r="T10" s="15">
        <f t="shared" si="5"/>
        <v>0</v>
      </c>
      <c r="U10" s="15">
        <f t="shared" si="5"/>
        <v>0</v>
      </c>
      <c r="V10" s="102" t="str">
        <f t="shared" si="4"/>
        <v/>
      </c>
      <c r="Z10" s="142" ph="1"/>
      <c r="AE10" s="142" ph="1"/>
      <c r="AI10" s="142" ph="1"/>
      <c r="AP10" s="142" ph="1"/>
    </row>
    <row r="11" spans="1:42" ht="30" customHeight="1" x14ac:dyDescent="0.45">
      <c r="A11" s="145"/>
      <c r="B11" s="424"/>
      <c r="C11" s="151">
        <v>2</v>
      </c>
      <c r="D11" s="152" t="s">
        <v>47</v>
      </c>
      <c r="E11" s="153" t="s">
        <v>43</v>
      </c>
      <c r="F11" s="154" t="s">
        <v>41</v>
      </c>
      <c r="G11" s="155" t="s">
        <v>48</v>
      </c>
      <c r="H11" s="53"/>
      <c r="I11" s="54"/>
      <c r="J11" s="54"/>
      <c r="K11" s="55"/>
      <c r="L11" s="53">
        <f t="shared" si="1"/>
        <v>0</v>
      </c>
      <c r="M11" s="53">
        <f t="shared" si="2"/>
        <v>0</v>
      </c>
      <c r="N11" s="53"/>
      <c r="O11" s="54"/>
      <c r="P11" s="54"/>
      <c r="Q11" s="55"/>
      <c r="R11" s="53">
        <f t="shared" si="0"/>
        <v>0</v>
      </c>
      <c r="S11" s="53">
        <f t="shared" si="3"/>
        <v>0</v>
      </c>
      <c r="T11" s="16">
        <f t="shared" si="5"/>
        <v>0</v>
      </c>
      <c r="U11" s="16">
        <f t="shared" si="5"/>
        <v>0</v>
      </c>
      <c r="V11" s="103" t="str">
        <f t="shared" si="4"/>
        <v/>
      </c>
      <c r="Z11" s="142" ph="1"/>
      <c r="AE11" s="142" ph="1"/>
      <c r="AI11" s="142" ph="1"/>
      <c r="AP11" s="142" ph="1"/>
    </row>
    <row r="12" spans="1:42" ht="30" customHeight="1" x14ac:dyDescent="0.45">
      <c r="A12" s="145"/>
      <c r="B12" s="424"/>
      <c r="C12" s="156">
        <v>3</v>
      </c>
      <c r="D12" s="157" t="s">
        <v>42</v>
      </c>
      <c r="E12" s="158" t="s">
        <v>43</v>
      </c>
      <c r="F12" s="159"/>
      <c r="G12" s="160" t="s">
        <v>39</v>
      </c>
      <c r="H12" s="56"/>
      <c r="I12" s="57"/>
      <c r="J12" s="57"/>
      <c r="K12" s="58"/>
      <c r="L12" s="56">
        <f t="shared" si="1"/>
        <v>0</v>
      </c>
      <c r="M12" s="56">
        <f t="shared" si="2"/>
        <v>0</v>
      </c>
      <c r="N12" s="56"/>
      <c r="O12" s="57"/>
      <c r="P12" s="57"/>
      <c r="Q12" s="58"/>
      <c r="R12" s="56">
        <f t="shared" si="0"/>
        <v>0</v>
      </c>
      <c r="S12" s="56">
        <f t="shared" si="3"/>
        <v>0</v>
      </c>
      <c r="T12" s="17">
        <f t="shared" si="5"/>
        <v>0</v>
      </c>
      <c r="U12" s="17">
        <f t="shared" si="5"/>
        <v>0</v>
      </c>
      <c r="V12" s="104" t="str">
        <f t="shared" si="4"/>
        <v/>
      </c>
      <c r="Z12" s="142" ph="1"/>
      <c r="AE12" s="142" ph="1"/>
      <c r="AI12" s="142" ph="1"/>
      <c r="AP12" s="142" ph="1"/>
    </row>
    <row r="13" spans="1:42" ht="30" customHeight="1" x14ac:dyDescent="0.45">
      <c r="A13" s="145"/>
      <c r="B13" s="424"/>
      <c r="C13" s="161">
        <v>4</v>
      </c>
      <c r="D13" s="162" t="s" ph="1">
        <v>44</v>
      </c>
      <c r="E13" s="163" t="s">
        <v>43</v>
      </c>
      <c r="F13" s="164"/>
      <c r="G13" s="165" t="s">
        <v>34</v>
      </c>
      <c r="H13" s="59"/>
      <c r="I13" s="60"/>
      <c r="J13" s="60"/>
      <c r="K13" s="61"/>
      <c r="L13" s="59">
        <f t="shared" si="1"/>
        <v>0</v>
      </c>
      <c r="M13" s="59">
        <f t="shared" si="2"/>
        <v>0</v>
      </c>
      <c r="N13" s="59"/>
      <c r="O13" s="60"/>
      <c r="P13" s="60"/>
      <c r="Q13" s="61"/>
      <c r="R13" s="59">
        <f t="shared" si="0"/>
        <v>0</v>
      </c>
      <c r="S13" s="59">
        <f t="shared" si="3"/>
        <v>0</v>
      </c>
      <c r="T13" s="18">
        <f t="shared" si="5"/>
        <v>0</v>
      </c>
      <c r="U13" s="15">
        <f t="shared" si="5"/>
        <v>0</v>
      </c>
      <c r="V13" s="102" t="str">
        <f t="shared" si="4"/>
        <v/>
      </c>
      <c r="Z13" s="142" ph="1"/>
      <c r="AE13" s="142" ph="1"/>
      <c r="AI13" s="142" ph="1"/>
      <c r="AP13" s="142" ph="1"/>
    </row>
    <row r="14" spans="1:42" ht="30" customHeight="1" x14ac:dyDescent="0.45">
      <c r="A14" s="145"/>
      <c r="B14" s="424"/>
      <c r="C14" s="151">
        <v>5</v>
      </c>
      <c r="D14" s="152" ph="1"/>
      <c r="E14" s="153"/>
      <c r="F14" s="154"/>
      <c r="G14" s="155"/>
      <c r="H14" s="53"/>
      <c r="I14" s="54"/>
      <c r="J14" s="54"/>
      <c r="K14" s="55"/>
      <c r="L14" s="53">
        <f t="shared" si="1"/>
        <v>0</v>
      </c>
      <c r="M14" s="53">
        <f t="shared" si="2"/>
        <v>0</v>
      </c>
      <c r="N14" s="53"/>
      <c r="O14" s="54"/>
      <c r="P14" s="54"/>
      <c r="Q14" s="55"/>
      <c r="R14" s="53">
        <f t="shared" si="0"/>
        <v>0</v>
      </c>
      <c r="S14" s="53">
        <f t="shared" si="3"/>
        <v>0</v>
      </c>
      <c r="T14" s="16">
        <f t="shared" si="5"/>
        <v>0</v>
      </c>
      <c r="U14" s="16">
        <f t="shared" si="5"/>
        <v>0</v>
      </c>
      <c r="V14" s="103" t="str">
        <f t="shared" si="4"/>
        <v/>
      </c>
      <c r="Z14" s="142" ph="1"/>
      <c r="AE14" s="142" ph="1"/>
      <c r="AI14" s="142" ph="1"/>
      <c r="AP14" s="142" ph="1"/>
    </row>
    <row r="15" spans="1:42" ht="30" customHeight="1" x14ac:dyDescent="0.45">
      <c r="A15" s="145"/>
      <c r="B15" s="425"/>
      <c r="C15" s="156">
        <v>6</v>
      </c>
      <c r="D15" s="157" ph="1"/>
      <c r="E15" s="158"/>
      <c r="F15" s="159"/>
      <c r="G15" s="160"/>
      <c r="H15" s="56"/>
      <c r="I15" s="57"/>
      <c r="J15" s="57"/>
      <c r="K15" s="58"/>
      <c r="L15" s="56">
        <f t="shared" si="1"/>
        <v>0</v>
      </c>
      <c r="M15" s="56">
        <f t="shared" si="2"/>
        <v>0</v>
      </c>
      <c r="N15" s="56"/>
      <c r="O15" s="57"/>
      <c r="P15" s="57"/>
      <c r="Q15" s="58"/>
      <c r="R15" s="56">
        <f t="shared" si="0"/>
        <v>0</v>
      </c>
      <c r="S15" s="56">
        <f t="shared" si="3"/>
        <v>0</v>
      </c>
      <c r="T15" s="17">
        <f t="shared" si="5"/>
        <v>0</v>
      </c>
      <c r="U15" s="17">
        <f t="shared" si="5"/>
        <v>0</v>
      </c>
      <c r="V15" s="104" t="str">
        <f t="shared" si="4"/>
        <v/>
      </c>
      <c r="Z15" s="142" ph="1"/>
      <c r="AE15" s="142" ph="1"/>
      <c r="AI15" s="142" ph="1"/>
      <c r="AP15" s="142" ph="1"/>
    </row>
    <row r="16" spans="1:42" ht="30" customHeight="1" x14ac:dyDescent="0.45">
      <c r="A16" s="145"/>
      <c r="B16" s="423">
        <v>3</v>
      </c>
      <c r="C16" s="146">
        <v>1</v>
      </c>
      <c r="D16" s="147" ph="1"/>
      <c r="E16" s="148"/>
      <c r="F16" s="149"/>
      <c r="G16" s="150"/>
      <c r="H16" s="51"/>
      <c r="I16" s="52"/>
      <c r="J16" s="52"/>
      <c r="K16" s="24"/>
      <c r="L16" s="51">
        <f t="shared" si="1"/>
        <v>0</v>
      </c>
      <c r="M16" s="51">
        <f t="shared" si="2"/>
        <v>0</v>
      </c>
      <c r="N16" s="51"/>
      <c r="O16" s="52"/>
      <c r="P16" s="52"/>
      <c r="Q16" s="24"/>
      <c r="R16" s="51">
        <f t="shared" si="0"/>
        <v>0</v>
      </c>
      <c r="S16" s="51">
        <f t="shared" si="3"/>
        <v>0</v>
      </c>
      <c r="T16" s="15">
        <f t="shared" si="5"/>
        <v>0</v>
      </c>
      <c r="U16" s="15">
        <f t="shared" si="5"/>
        <v>0</v>
      </c>
      <c r="V16" s="102" t="str">
        <f t="shared" si="4"/>
        <v/>
      </c>
      <c r="Z16" s="142" ph="1"/>
      <c r="AE16" s="142" ph="1"/>
      <c r="AI16" s="142" ph="1"/>
      <c r="AP16" s="142" ph="1"/>
    </row>
    <row r="17" spans="1:45" ht="30" customHeight="1" x14ac:dyDescent="0.45">
      <c r="A17" s="145"/>
      <c r="B17" s="424"/>
      <c r="C17" s="151">
        <v>2</v>
      </c>
      <c r="D17" s="152" ph="1"/>
      <c r="E17" s="153"/>
      <c r="F17" s="154"/>
      <c r="G17" s="155"/>
      <c r="H17" s="53"/>
      <c r="I17" s="54"/>
      <c r="J17" s="54"/>
      <c r="K17" s="55"/>
      <c r="L17" s="53">
        <f t="shared" si="1"/>
        <v>0</v>
      </c>
      <c r="M17" s="53">
        <f t="shared" si="2"/>
        <v>0</v>
      </c>
      <c r="N17" s="53"/>
      <c r="O17" s="54"/>
      <c r="P17" s="54"/>
      <c r="Q17" s="55"/>
      <c r="R17" s="53">
        <f t="shared" si="0"/>
        <v>0</v>
      </c>
      <c r="S17" s="53">
        <f t="shared" si="3"/>
        <v>0</v>
      </c>
      <c r="T17" s="16">
        <f t="shared" si="5"/>
        <v>0</v>
      </c>
      <c r="U17" s="16">
        <f t="shared" si="5"/>
        <v>0</v>
      </c>
      <c r="V17" s="103" t="str">
        <f t="shared" si="4"/>
        <v/>
      </c>
      <c r="Z17" s="142" ph="1"/>
      <c r="AE17" s="142" ph="1"/>
      <c r="AI17" s="142" ph="1"/>
      <c r="AP17" s="142" ph="1"/>
    </row>
    <row r="18" spans="1:45" ht="30" customHeight="1" x14ac:dyDescent="0.45">
      <c r="A18" s="145"/>
      <c r="B18" s="424"/>
      <c r="C18" s="156">
        <v>3</v>
      </c>
      <c r="D18" s="157"/>
      <c r="E18" s="158"/>
      <c r="F18" s="159"/>
      <c r="G18" s="160"/>
      <c r="H18" s="56"/>
      <c r="I18" s="57"/>
      <c r="J18" s="57"/>
      <c r="K18" s="58"/>
      <c r="L18" s="56">
        <f t="shared" si="1"/>
        <v>0</v>
      </c>
      <c r="M18" s="56">
        <f t="shared" si="2"/>
        <v>0</v>
      </c>
      <c r="N18" s="56"/>
      <c r="O18" s="57"/>
      <c r="P18" s="57"/>
      <c r="Q18" s="58"/>
      <c r="R18" s="56">
        <f t="shared" si="0"/>
        <v>0</v>
      </c>
      <c r="S18" s="56">
        <f t="shared" si="3"/>
        <v>0</v>
      </c>
      <c r="T18" s="17">
        <f t="shared" si="5"/>
        <v>0</v>
      </c>
      <c r="U18" s="17">
        <f t="shared" si="5"/>
        <v>0</v>
      </c>
      <c r="V18" s="104" t="str">
        <f t="shared" si="4"/>
        <v/>
      </c>
      <c r="Z18" s="142" ph="1"/>
      <c r="AE18" s="142" ph="1"/>
      <c r="AI18" s="142" ph="1"/>
      <c r="AP18" s="142" ph="1"/>
    </row>
    <row r="19" spans="1:45" ht="30" customHeight="1" x14ac:dyDescent="0.45">
      <c r="A19" s="145"/>
      <c r="B19" s="424"/>
      <c r="C19" s="146">
        <v>4</v>
      </c>
      <c r="D19" s="147"/>
      <c r="E19" s="148"/>
      <c r="F19" s="149" ph="1"/>
      <c r="G19" s="150"/>
      <c r="H19" s="51"/>
      <c r="I19" s="52"/>
      <c r="J19" s="52"/>
      <c r="K19" s="24"/>
      <c r="L19" s="51">
        <f t="shared" si="1"/>
        <v>0</v>
      </c>
      <c r="M19" s="51">
        <f t="shared" si="2"/>
        <v>0</v>
      </c>
      <c r="N19" s="51"/>
      <c r="O19" s="52"/>
      <c r="P19" s="52"/>
      <c r="Q19" s="24"/>
      <c r="R19" s="51">
        <f t="shared" si="0"/>
        <v>0</v>
      </c>
      <c r="S19" s="51">
        <f t="shared" si="3"/>
        <v>0</v>
      </c>
      <c r="T19" s="15">
        <f t="shared" si="5"/>
        <v>0</v>
      </c>
      <c r="U19" s="15">
        <f t="shared" si="5"/>
        <v>0</v>
      </c>
      <c r="V19" s="102" t="str">
        <f t="shared" si="4"/>
        <v/>
      </c>
      <c r="Z19" s="142" ph="1"/>
      <c r="AE19" s="142" ph="1"/>
      <c r="AG19" s="142" ph="1"/>
      <c r="AI19" s="142" ph="1"/>
      <c r="AK19" s="142" ph="1"/>
      <c r="AL19" s="142" ph="1"/>
      <c r="AN19" s="142" ph="1"/>
      <c r="AP19" s="142" ph="1"/>
      <c r="AR19" s="142" ph="1"/>
      <c r="AS19" s="142" ph="1"/>
    </row>
    <row r="20" spans="1:45" ht="30" customHeight="1" x14ac:dyDescent="0.45">
      <c r="A20" s="145"/>
      <c r="B20" s="424"/>
      <c r="C20" s="151">
        <v>5</v>
      </c>
      <c r="D20" s="152"/>
      <c r="E20" s="153"/>
      <c r="F20" s="154" ph="1"/>
      <c r="G20" s="155"/>
      <c r="H20" s="53"/>
      <c r="I20" s="54"/>
      <c r="J20" s="54"/>
      <c r="K20" s="55"/>
      <c r="L20" s="53">
        <f t="shared" si="1"/>
        <v>0</v>
      </c>
      <c r="M20" s="53">
        <f t="shared" si="2"/>
        <v>0</v>
      </c>
      <c r="N20" s="53"/>
      <c r="O20" s="54"/>
      <c r="P20" s="54"/>
      <c r="Q20" s="55"/>
      <c r="R20" s="53">
        <f t="shared" si="0"/>
        <v>0</v>
      </c>
      <c r="S20" s="53">
        <f t="shared" si="3"/>
        <v>0</v>
      </c>
      <c r="T20" s="16">
        <f t="shared" si="5"/>
        <v>0</v>
      </c>
      <c r="U20" s="16">
        <f t="shared" si="5"/>
        <v>0</v>
      </c>
      <c r="V20" s="103" t="str">
        <f t="shared" si="4"/>
        <v/>
      </c>
      <c r="Z20" s="142" ph="1"/>
      <c r="AE20" s="142" ph="1"/>
      <c r="AG20" s="142" ph="1"/>
      <c r="AI20" s="142" ph="1"/>
      <c r="AK20" s="142" ph="1"/>
      <c r="AL20" s="142" ph="1"/>
      <c r="AN20" s="142" ph="1"/>
      <c r="AP20" s="142" ph="1"/>
      <c r="AR20" s="142" ph="1"/>
      <c r="AS20" s="142" ph="1"/>
    </row>
    <row r="21" spans="1:45" ht="30" customHeight="1" x14ac:dyDescent="0.45">
      <c r="A21" s="145"/>
      <c r="B21" s="425"/>
      <c r="C21" s="156">
        <v>6</v>
      </c>
      <c r="D21" s="157"/>
      <c r="E21" s="158"/>
      <c r="F21" s="159" ph="1"/>
      <c r="G21" s="160"/>
      <c r="H21" s="56"/>
      <c r="I21" s="57"/>
      <c r="J21" s="57"/>
      <c r="K21" s="58"/>
      <c r="L21" s="108">
        <f t="shared" si="1"/>
        <v>0</v>
      </c>
      <c r="M21" s="108">
        <f t="shared" si="2"/>
        <v>0</v>
      </c>
      <c r="N21" s="108"/>
      <c r="O21" s="109"/>
      <c r="P21" s="109"/>
      <c r="Q21" s="110"/>
      <c r="R21" s="108">
        <f t="shared" si="0"/>
        <v>0</v>
      </c>
      <c r="S21" s="108">
        <f t="shared" si="3"/>
        <v>0</v>
      </c>
      <c r="T21" s="111">
        <f t="shared" si="5"/>
        <v>0</v>
      </c>
      <c r="U21" s="111">
        <f t="shared" si="5"/>
        <v>0</v>
      </c>
      <c r="V21" s="104" t="str">
        <f t="shared" si="4"/>
        <v/>
      </c>
      <c r="Z21" s="142" ph="1"/>
      <c r="AE21" s="142" ph="1"/>
      <c r="AG21" s="142" ph="1"/>
      <c r="AI21" s="142" ph="1"/>
      <c r="AK21" s="142" ph="1"/>
      <c r="AL21" s="142" ph="1"/>
      <c r="AN21" s="142" ph="1"/>
      <c r="AP21" s="142" ph="1"/>
      <c r="AR21" s="142" ph="1"/>
      <c r="AS21" s="142" ph="1"/>
    </row>
    <row r="22" spans="1:45" ht="30" customHeight="1" x14ac:dyDescent="0.45">
      <c r="A22" s="145"/>
      <c r="B22" s="423">
        <v>4</v>
      </c>
      <c r="C22" s="146">
        <v>1</v>
      </c>
      <c r="D22" s="147"/>
      <c r="E22" s="148"/>
      <c r="F22" s="149" ph="1"/>
      <c r="G22" s="150"/>
      <c r="H22" s="51"/>
      <c r="I22" s="52"/>
      <c r="J22" s="52"/>
      <c r="K22" s="24"/>
      <c r="L22" s="51">
        <f t="shared" si="1"/>
        <v>0</v>
      </c>
      <c r="M22" s="51">
        <f t="shared" si="2"/>
        <v>0</v>
      </c>
      <c r="N22" s="51"/>
      <c r="O22" s="52"/>
      <c r="P22" s="52"/>
      <c r="Q22" s="24"/>
      <c r="R22" s="51">
        <f t="shared" si="0"/>
        <v>0</v>
      </c>
      <c r="S22" s="51">
        <f t="shared" si="3"/>
        <v>0</v>
      </c>
      <c r="T22" s="15">
        <f t="shared" si="5"/>
        <v>0</v>
      </c>
      <c r="U22" s="15">
        <f t="shared" si="5"/>
        <v>0</v>
      </c>
      <c r="V22" s="102" t="str">
        <f t="shared" si="4"/>
        <v/>
      </c>
      <c r="Z22" s="142" ph="1"/>
      <c r="AE22" s="142" ph="1"/>
      <c r="AG22" s="142" ph="1"/>
      <c r="AI22" s="142" ph="1"/>
      <c r="AK22" s="142" ph="1"/>
      <c r="AL22" s="142" ph="1"/>
      <c r="AN22" s="142" ph="1"/>
      <c r="AP22" s="142" ph="1"/>
      <c r="AR22" s="142" ph="1"/>
      <c r="AS22" s="142" ph="1"/>
    </row>
    <row r="23" spans="1:45" ht="30" customHeight="1" x14ac:dyDescent="0.45">
      <c r="A23" s="145"/>
      <c r="B23" s="424"/>
      <c r="C23" s="151">
        <v>2</v>
      </c>
      <c r="D23" s="152"/>
      <c r="E23" s="153"/>
      <c r="F23" s="154" ph="1"/>
      <c r="G23" s="155"/>
      <c r="H23" s="53"/>
      <c r="I23" s="54"/>
      <c r="J23" s="54"/>
      <c r="K23" s="55"/>
      <c r="L23" s="53">
        <f t="shared" si="1"/>
        <v>0</v>
      </c>
      <c r="M23" s="53">
        <f t="shared" si="2"/>
        <v>0</v>
      </c>
      <c r="N23" s="53"/>
      <c r="O23" s="54"/>
      <c r="P23" s="54"/>
      <c r="Q23" s="55"/>
      <c r="R23" s="53">
        <f t="shared" si="0"/>
        <v>0</v>
      </c>
      <c r="S23" s="53">
        <f t="shared" si="3"/>
        <v>0</v>
      </c>
      <c r="T23" s="16">
        <f t="shared" si="5"/>
        <v>0</v>
      </c>
      <c r="U23" s="16">
        <f t="shared" si="5"/>
        <v>0</v>
      </c>
      <c r="V23" s="103" t="str">
        <f t="shared" si="4"/>
        <v/>
      </c>
      <c r="Z23" s="142" ph="1"/>
      <c r="AB23" s="142" ph="1"/>
      <c r="AE23" s="142" ph="1"/>
      <c r="AG23" s="142" ph="1"/>
      <c r="AI23" s="142" ph="1"/>
      <c r="AK23" s="142" ph="1"/>
      <c r="AL23" s="142" ph="1"/>
      <c r="AN23" s="142" ph="1"/>
      <c r="AP23" s="142" ph="1"/>
      <c r="AR23" s="142" ph="1"/>
      <c r="AS23" s="142" ph="1"/>
    </row>
    <row r="24" spans="1:45" ht="30" customHeight="1" x14ac:dyDescent="0.45">
      <c r="A24" s="145"/>
      <c r="B24" s="424"/>
      <c r="C24" s="156">
        <v>3</v>
      </c>
      <c r="D24" s="157" ph="1"/>
      <c r="E24" s="158"/>
      <c r="F24" s="159" ph="1"/>
      <c r="G24" s="160"/>
      <c r="H24" s="56"/>
      <c r="I24" s="57"/>
      <c r="J24" s="57"/>
      <c r="K24" s="58"/>
      <c r="L24" s="56">
        <f t="shared" si="1"/>
        <v>0</v>
      </c>
      <c r="M24" s="56">
        <f t="shared" si="2"/>
        <v>0</v>
      </c>
      <c r="N24" s="56"/>
      <c r="O24" s="57"/>
      <c r="P24" s="57"/>
      <c r="Q24" s="58"/>
      <c r="R24" s="56">
        <f t="shared" si="0"/>
        <v>0</v>
      </c>
      <c r="S24" s="56">
        <f t="shared" si="3"/>
        <v>0</v>
      </c>
      <c r="T24" s="17">
        <f t="shared" si="5"/>
        <v>0</v>
      </c>
      <c r="U24" s="17">
        <f t="shared" si="5"/>
        <v>0</v>
      </c>
      <c r="V24" s="104" t="str">
        <f t="shared" si="4"/>
        <v/>
      </c>
      <c r="Z24" s="142" ph="1"/>
      <c r="AB24" s="142" ph="1"/>
      <c r="AE24" s="142" ph="1"/>
      <c r="AG24" s="142" ph="1"/>
      <c r="AI24" s="142" ph="1"/>
      <c r="AK24" s="142" ph="1"/>
      <c r="AL24" s="142" ph="1"/>
      <c r="AN24" s="142" ph="1"/>
      <c r="AP24" s="142" ph="1"/>
      <c r="AR24" s="142" ph="1"/>
      <c r="AS24" s="142" ph="1"/>
    </row>
    <row r="25" spans="1:45" ht="30" customHeight="1" x14ac:dyDescent="0.45">
      <c r="A25" s="145"/>
      <c r="B25" s="424"/>
      <c r="C25" s="146">
        <v>4</v>
      </c>
      <c r="D25" s="147" ph="1"/>
      <c r="E25" s="148"/>
      <c r="F25" s="149" ph="1"/>
      <c r="G25" s="150"/>
      <c r="H25" s="51"/>
      <c r="I25" s="52"/>
      <c r="J25" s="52"/>
      <c r="K25" s="24"/>
      <c r="L25" s="51">
        <f t="shared" si="1"/>
        <v>0</v>
      </c>
      <c r="M25" s="51">
        <f t="shared" si="2"/>
        <v>0</v>
      </c>
      <c r="N25" s="51"/>
      <c r="O25" s="52"/>
      <c r="P25" s="52"/>
      <c r="Q25" s="24"/>
      <c r="R25" s="51">
        <f t="shared" si="0"/>
        <v>0</v>
      </c>
      <c r="S25" s="51">
        <f t="shared" si="3"/>
        <v>0</v>
      </c>
      <c r="T25" s="15">
        <f t="shared" si="5"/>
        <v>0</v>
      </c>
      <c r="U25" s="15">
        <f t="shared" si="5"/>
        <v>0</v>
      </c>
      <c r="V25" s="102" t="str">
        <f t="shared" si="4"/>
        <v/>
      </c>
      <c r="Z25" s="142" ph="1"/>
      <c r="AB25" s="142" ph="1"/>
      <c r="AE25" s="142" ph="1"/>
      <c r="AG25" s="142" ph="1"/>
      <c r="AI25" s="142" ph="1"/>
      <c r="AK25" s="142" ph="1"/>
      <c r="AL25" s="142" ph="1"/>
      <c r="AN25" s="142" ph="1"/>
      <c r="AP25" s="142" ph="1"/>
      <c r="AR25" s="142" ph="1"/>
      <c r="AS25" s="142" ph="1"/>
    </row>
    <row r="26" spans="1:45" ht="30" customHeight="1" x14ac:dyDescent="0.45">
      <c r="A26" s="145"/>
      <c r="B26" s="424"/>
      <c r="C26" s="151">
        <v>5</v>
      </c>
      <c r="D26" s="152" ph="1"/>
      <c r="E26" s="153"/>
      <c r="F26" s="154" ph="1"/>
      <c r="G26" s="155"/>
      <c r="H26" s="53"/>
      <c r="I26" s="54"/>
      <c r="J26" s="54"/>
      <c r="K26" s="55"/>
      <c r="L26" s="53">
        <f t="shared" si="1"/>
        <v>0</v>
      </c>
      <c r="M26" s="53">
        <f t="shared" si="2"/>
        <v>0</v>
      </c>
      <c r="N26" s="53"/>
      <c r="O26" s="54"/>
      <c r="P26" s="54"/>
      <c r="Q26" s="55"/>
      <c r="R26" s="53">
        <f t="shared" si="0"/>
        <v>0</v>
      </c>
      <c r="S26" s="53">
        <f t="shared" si="3"/>
        <v>0</v>
      </c>
      <c r="T26" s="16">
        <f t="shared" si="5"/>
        <v>0</v>
      </c>
      <c r="U26" s="16">
        <f t="shared" si="5"/>
        <v>0</v>
      </c>
      <c r="V26" s="103" t="str">
        <f t="shared" si="4"/>
        <v/>
      </c>
      <c r="Z26" s="142" ph="1"/>
      <c r="AB26" s="142" ph="1"/>
      <c r="AE26" s="142" ph="1"/>
      <c r="AG26" s="142" ph="1"/>
      <c r="AI26" s="142" ph="1"/>
      <c r="AK26" s="142" ph="1"/>
      <c r="AL26" s="142" ph="1"/>
      <c r="AN26" s="142" ph="1"/>
      <c r="AP26" s="142" ph="1"/>
      <c r="AR26" s="142" ph="1"/>
      <c r="AS26" s="142" ph="1"/>
    </row>
    <row r="27" spans="1:45" ht="30" customHeight="1" x14ac:dyDescent="0.45">
      <c r="A27" s="145"/>
      <c r="B27" s="425"/>
      <c r="C27" s="156">
        <v>6</v>
      </c>
      <c r="D27" s="157" ph="1"/>
      <c r="E27" s="158"/>
      <c r="F27" s="159" ph="1"/>
      <c r="G27" s="160"/>
      <c r="H27" s="56"/>
      <c r="I27" s="57"/>
      <c r="J27" s="57"/>
      <c r="K27" s="58"/>
      <c r="L27" s="56">
        <f t="shared" si="1"/>
        <v>0</v>
      </c>
      <c r="M27" s="56">
        <f t="shared" si="2"/>
        <v>0</v>
      </c>
      <c r="N27" s="56"/>
      <c r="O27" s="57"/>
      <c r="P27" s="57"/>
      <c r="Q27" s="58"/>
      <c r="R27" s="56">
        <f t="shared" si="0"/>
        <v>0</v>
      </c>
      <c r="S27" s="56">
        <f t="shared" si="3"/>
        <v>0</v>
      </c>
      <c r="T27" s="17">
        <f t="shared" si="5"/>
        <v>0</v>
      </c>
      <c r="U27" s="17">
        <f t="shared" si="5"/>
        <v>0</v>
      </c>
      <c r="V27" s="104" t="str">
        <f t="shared" si="4"/>
        <v/>
      </c>
      <c r="Z27" s="142" ph="1"/>
      <c r="AB27" s="142" ph="1"/>
      <c r="AE27" s="142" ph="1"/>
      <c r="AG27" s="142" ph="1"/>
      <c r="AI27" s="142" ph="1"/>
      <c r="AK27" s="142" ph="1"/>
      <c r="AL27" s="142" ph="1"/>
      <c r="AN27" s="142" ph="1"/>
      <c r="AP27" s="142" ph="1"/>
      <c r="AR27" s="142" ph="1"/>
      <c r="AS27" s="142" ph="1"/>
    </row>
    <row r="28" spans="1:45" s="166" customFormat="1" ht="39.75" customHeight="1" x14ac:dyDescent="0.25">
      <c r="D28" s="167" ph="1"/>
      <c r="E28" s="168"/>
      <c r="F28" s="167" ph="1"/>
      <c r="H28" s="7"/>
      <c r="I28" s="7"/>
      <c r="J28" s="1"/>
      <c r="K28" s="1"/>
      <c r="L28" s="1"/>
      <c r="M28" s="1"/>
      <c r="N28" s="7"/>
      <c r="O28" s="7"/>
      <c r="P28" s="1"/>
      <c r="Q28" s="1"/>
      <c r="R28" s="1"/>
      <c r="S28" s="1"/>
      <c r="T28" s="12"/>
      <c r="U28" s="12"/>
      <c r="V28" s="1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</row>
    <row r="29" spans="1:45" s="166" customFormat="1" ht="39.75" customHeight="1" x14ac:dyDescent="0.25">
      <c r="D29" s="167" ph="1"/>
      <c r="E29" s="168"/>
      <c r="F29" s="167" ph="1"/>
      <c r="H29" s="7"/>
      <c r="I29" s="7"/>
      <c r="J29" s="1"/>
      <c r="K29" s="1"/>
      <c r="L29" s="1"/>
      <c r="M29" s="1"/>
      <c r="N29" s="7"/>
      <c r="O29" s="7"/>
      <c r="P29" s="1"/>
      <c r="Q29" s="1"/>
      <c r="R29" s="1"/>
      <c r="S29" s="1"/>
      <c r="T29" s="12"/>
      <c r="U29" s="12"/>
      <c r="V29" s="1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</row>
    <row r="30" spans="1:45" s="166" customFormat="1" ht="39.75" customHeight="1" x14ac:dyDescent="0.25">
      <c r="D30" s="167" ph="1"/>
      <c r="E30" s="168"/>
      <c r="F30" s="167" ph="1"/>
      <c r="H30" s="7"/>
      <c r="I30" s="7"/>
      <c r="J30" s="1"/>
      <c r="K30" s="1"/>
      <c r="L30" s="1"/>
      <c r="M30" s="1"/>
      <c r="N30" s="7"/>
      <c r="O30" s="7"/>
      <c r="P30" s="1"/>
      <c r="Q30" s="1"/>
      <c r="R30" s="1"/>
      <c r="S30" s="1"/>
      <c r="T30" s="12"/>
      <c r="U30" s="12"/>
      <c r="V30" s="1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</row>
    <row r="31" spans="1:45" s="166" customFormat="1" ht="39.75" customHeight="1" x14ac:dyDescent="0.25">
      <c r="D31" s="167" ph="1"/>
      <c r="E31" s="168"/>
      <c r="F31" s="167" ph="1"/>
      <c r="H31" s="7"/>
      <c r="I31" s="7"/>
      <c r="J31" s="1"/>
      <c r="K31" s="1"/>
      <c r="L31" s="1"/>
      <c r="M31" s="1"/>
      <c r="N31" s="7"/>
      <c r="O31" s="7"/>
      <c r="P31" s="1"/>
      <c r="Q31" s="1"/>
      <c r="R31" s="1"/>
      <c r="S31" s="1"/>
      <c r="T31" s="12"/>
      <c r="U31" s="12"/>
      <c r="V31" s="1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</row>
    <row r="32" spans="1:45" s="166" customFormat="1" ht="39.75" customHeight="1" x14ac:dyDescent="0.25">
      <c r="D32" s="167" ph="1"/>
      <c r="E32" s="168"/>
      <c r="F32" s="167" ph="1"/>
      <c r="H32" s="7"/>
      <c r="I32" s="7"/>
      <c r="J32" s="1"/>
      <c r="K32" s="1"/>
      <c r="L32" s="1"/>
      <c r="M32" s="1"/>
      <c r="N32" s="7"/>
      <c r="O32" s="7"/>
      <c r="P32" s="1"/>
      <c r="Q32" s="1"/>
      <c r="R32" s="1"/>
      <c r="S32" s="1"/>
      <c r="T32" s="12"/>
      <c r="U32" s="12"/>
      <c r="V32" s="1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</row>
    <row r="33" spans="4:45" s="166" customFormat="1" ht="39.75" customHeight="1" x14ac:dyDescent="0.25">
      <c r="D33" s="167" ph="1"/>
      <c r="E33" s="168"/>
      <c r="F33" s="167" ph="1"/>
      <c r="H33" s="7"/>
      <c r="I33" s="7"/>
      <c r="J33" s="1"/>
      <c r="K33" s="1"/>
      <c r="L33" s="1"/>
      <c r="M33" s="1"/>
      <c r="N33" s="7"/>
      <c r="O33" s="7"/>
      <c r="P33" s="1"/>
      <c r="Q33" s="1"/>
      <c r="R33" s="1"/>
      <c r="S33" s="1"/>
      <c r="T33" s="12"/>
      <c r="U33" s="12"/>
      <c r="V33" s="1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</row>
    <row r="34" spans="4:45" s="166" customFormat="1" ht="39.75" customHeight="1" x14ac:dyDescent="0.25">
      <c r="D34" s="167" ph="1"/>
      <c r="E34" s="168"/>
      <c r="F34" s="167" ph="1"/>
      <c r="H34" s="7"/>
      <c r="I34" s="7"/>
      <c r="J34" s="1"/>
      <c r="K34" s="1"/>
      <c r="L34" s="1"/>
      <c r="M34" s="1"/>
      <c r="N34" s="7"/>
      <c r="O34" s="7"/>
      <c r="P34" s="1"/>
      <c r="Q34" s="1"/>
      <c r="R34" s="1"/>
      <c r="S34" s="1"/>
      <c r="T34" s="12"/>
      <c r="U34" s="12"/>
      <c r="V34" s="1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</row>
    <row r="35" spans="4:45" s="166" customFormat="1" ht="39.75" customHeight="1" x14ac:dyDescent="0.25">
      <c r="D35" s="167" ph="1"/>
      <c r="E35" s="168"/>
      <c r="F35" s="167" ph="1"/>
      <c r="H35" s="7"/>
      <c r="I35" s="7"/>
      <c r="J35" s="1"/>
      <c r="K35" s="1"/>
      <c r="L35" s="1"/>
      <c r="M35" s="1"/>
      <c r="N35" s="7"/>
      <c r="O35" s="7"/>
      <c r="P35" s="1"/>
      <c r="Q35" s="1"/>
      <c r="R35" s="1"/>
      <c r="S35" s="1"/>
      <c r="T35" s="12"/>
      <c r="U35" s="12"/>
      <c r="V35" s="1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</row>
    <row r="36" spans="4:45" s="166" customFormat="1" ht="39.75" customHeight="1" x14ac:dyDescent="0.25">
      <c r="D36" s="167" ph="1"/>
      <c r="E36" s="168"/>
      <c r="F36" s="167" ph="1"/>
      <c r="H36" s="7"/>
      <c r="I36" s="7"/>
      <c r="J36" s="1"/>
      <c r="K36" s="1"/>
      <c r="L36" s="1"/>
      <c r="M36" s="1"/>
      <c r="N36" s="7"/>
      <c r="O36" s="7"/>
      <c r="P36" s="1"/>
      <c r="Q36" s="1"/>
      <c r="R36" s="1"/>
      <c r="S36" s="1"/>
      <c r="T36" s="12"/>
      <c r="U36" s="12"/>
      <c r="V36" s="1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</row>
    <row r="37" spans="4:45" s="166" customFormat="1" ht="39.75" customHeight="1" x14ac:dyDescent="0.25">
      <c r="D37" s="167" ph="1"/>
      <c r="E37" s="168"/>
      <c r="F37" s="167" ph="1"/>
      <c r="H37" s="7"/>
      <c r="I37" s="7"/>
      <c r="J37" s="1"/>
      <c r="K37" s="1"/>
      <c r="L37" s="1"/>
      <c r="M37" s="1"/>
      <c r="N37" s="7"/>
      <c r="O37" s="7"/>
      <c r="P37" s="1"/>
      <c r="Q37" s="1"/>
      <c r="R37" s="1"/>
      <c r="S37" s="1"/>
      <c r="T37" s="12"/>
      <c r="U37" s="12"/>
      <c r="V37" s="1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</row>
    <row r="38" spans="4:45" s="166" customFormat="1" ht="39.75" customHeight="1" x14ac:dyDescent="0.25">
      <c r="D38" s="167" ph="1"/>
      <c r="E38" s="168"/>
      <c r="F38" s="167" ph="1"/>
      <c r="H38" s="7"/>
      <c r="I38" s="7"/>
      <c r="J38" s="1"/>
      <c r="K38" s="1"/>
      <c r="L38" s="1"/>
      <c r="M38" s="1"/>
      <c r="N38" s="7"/>
      <c r="O38" s="7"/>
      <c r="P38" s="1"/>
      <c r="Q38" s="1"/>
      <c r="R38" s="1"/>
      <c r="S38" s="1"/>
      <c r="T38" s="12"/>
      <c r="U38" s="12"/>
      <c r="V38" s="1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</row>
    <row r="39" spans="4:45" s="166" customFormat="1" ht="39.75" customHeight="1" x14ac:dyDescent="0.25">
      <c r="D39" s="167" ph="1"/>
      <c r="E39" s="168"/>
      <c r="F39" s="167" ph="1"/>
      <c r="H39" s="7"/>
      <c r="I39" s="7"/>
      <c r="J39" s="1"/>
      <c r="K39" s="1"/>
      <c r="L39" s="1"/>
      <c r="M39" s="1"/>
      <c r="N39" s="7"/>
      <c r="O39" s="7"/>
      <c r="P39" s="1"/>
      <c r="Q39" s="1"/>
      <c r="R39" s="1"/>
      <c r="S39" s="1"/>
      <c r="T39" s="12"/>
      <c r="U39" s="12"/>
      <c r="V39" s="1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</row>
    <row r="40" spans="4:45" s="166" customFormat="1" ht="39.75" customHeight="1" x14ac:dyDescent="0.25">
      <c r="D40" s="167" ph="1"/>
      <c r="E40" s="168"/>
      <c r="F40" s="167" ph="1"/>
      <c r="H40" s="7"/>
      <c r="I40" s="7"/>
      <c r="J40" s="1"/>
      <c r="K40" s="1"/>
      <c r="L40" s="1"/>
      <c r="M40" s="1"/>
      <c r="N40" s="7"/>
      <c r="O40" s="7"/>
      <c r="P40" s="1"/>
      <c r="Q40" s="1"/>
      <c r="R40" s="1"/>
      <c r="S40" s="1"/>
      <c r="T40" s="12"/>
      <c r="U40" s="12"/>
      <c r="V40" s="1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</row>
    <row r="41" spans="4:45" s="166" customFormat="1" ht="39.75" customHeight="1" x14ac:dyDescent="0.25">
      <c r="D41" s="167" ph="1"/>
      <c r="E41" s="168"/>
      <c r="F41" s="167" ph="1"/>
      <c r="H41" s="7"/>
      <c r="I41" s="7"/>
      <c r="J41" s="1"/>
      <c r="K41" s="1"/>
      <c r="L41" s="1"/>
      <c r="M41" s="1"/>
      <c r="N41" s="7"/>
      <c r="O41" s="7"/>
      <c r="P41" s="1"/>
      <c r="Q41" s="1"/>
      <c r="R41" s="1"/>
      <c r="S41" s="1"/>
      <c r="T41" s="12"/>
      <c r="U41" s="12"/>
      <c r="V41" s="1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</row>
    <row r="42" spans="4:45" s="166" customFormat="1" ht="39.75" customHeight="1" x14ac:dyDescent="0.25">
      <c r="D42" s="167" ph="1"/>
      <c r="E42" s="168"/>
      <c r="F42" s="167" ph="1"/>
      <c r="H42" s="7"/>
      <c r="I42" s="7"/>
      <c r="J42" s="1"/>
      <c r="K42" s="1"/>
      <c r="L42" s="1"/>
      <c r="M42" s="1"/>
      <c r="N42" s="7"/>
      <c r="O42" s="7"/>
      <c r="P42" s="1"/>
      <c r="Q42" s="1"/>
      <c r="R42" s="1"/>
      <c r="S42" s="1"/>
      <c r="T42" s="12"/>
      <c r="U42" s="12"/>
      <c r="V42" s="1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</row>
    <row r="43" spans="4:45" s="166" customFormat="1" ht="39.75" customHeight="1" x14ac:dyDescent="0.25">
      <c r="D43" s="167" ph="1"/>
      <c r="E43" s="168"/>
      <c r="F43" s="167" ph="1"/>
      <c r="H43" s="7"/>
      <c r="I43" s="7"/>
      <c r="J43" s="1"/>
      <c r="K43" s="1"/>
      <c r="L43" s="1"/>
      <c r="M43" s="1"/>
      <c r="N43" s="7"/>
      <c r="O43" s="7"/>
      <c r="P43" s="1"/>
      <c r="Q43" s="1"/>
      <c r="R43" s="1"/>
      <c r="S43" s="1"/>
      <c r="T43" s="12"/>
      <c r="U43" s="12"/>
      <c r="V43" s="1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</row>
    <row r="44" spans="4:45" s="166" customFormat="1" ht="39.75" customHeight="1" x14ac:dyDescent="0.25">
      <c r="D44" s="167" ph="1"/>
      <c r="E44" s="168"/>
      <c r="F44" s="167" ph="1"/>
      <c r="H44" s="7"/>
      <c r="I44" s="7"/>
      <c r="J44" s="1"/>
      <c r="K44" s="1"/>
      <c r="L44" s="1"/>
      <c r="M44" s="1"/>
      <c r="N44" s="7"/>
      <c r="O44" s="7"/>
      <c r="P44" s="1"/>
      <c r="Q44" s="1"/>
      <c r="R44" s="1"/>
      <c r="S44" s="1"/>
      <c r="T44" s="12"/>
      <c r="U44" s="12"/>
      <c r="V44" s="1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</row>
    <row r="45" spans="4:45" s="166" customFormat="1" ht="39.75" customHeight="1" x14ac:dyDescent="0.25">
      <c r="D45" s="167" ph="1"/>
      <c r="E45" s="168"/>
      <c r="F45" s="167" ph="1"/>
      <c r="H45" s="7"/>
      <c r="I45" s="7"/>
      <c r="J45" s="1"/>
      <c r="K45" s="1"/>
      <c r="L45" s="1"/>
      <c r="M45" s="1"/>
      <c r="N45" s="7"/>
      <c r="O45" s="7"/>
      <c r="P45" s="1"/>
      <c r="Q45" s="1"/>
      <c r="R45" s="1"/>
      <c r="S45" s="1"/>
      <c r="T45" s="12"/>
      <c r="U45" s="12"/>
      <c r="V45" s="1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</row>
    <row r="46" spans="4:45" s="166" customFormat="1" ht="39.75" customHeight="1" x14ac:dyDescent="0.25">
      <c r="D46" s="167" ph="1"/>
      <c r="E46" s="168"/>
      <c r="F46" s="167" ph="1"/>
      <c r="H46" s="7"/>
      <c r="I46" s="7"/>
      <c r="J46" s="1"/>
      <c r="K46" s="1"/>
      <c r="L46" s="1"/>
      <c r="M46" s="1"/>
      <c r="N46" s="7"/>
      <c r="O46" s="7"/>
      <c r="P46" s="1"/>
      <c r="Q46" s="1"/>
      <c r="R46" s="1"/>
      <c r="S46" s="1"/>
      <c r="T46" s="12"/>
      <c r="U46" s="12"/>
      <c r="V46" s="1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</row>
    <row r="47" spans="4:45" s="166" customFormat="1" ht="39.75" customHeight="1" x14ac:dyDescent="0.25">
      <c r="D47" s="167" ph="1"/>
      <c r="E47" s="168"/>
      <c r="F47" s="167" ph="1"/>
      <c r="H47" s="7"/>
      <c r="I47" s="7"/>
      <c r="J47" s="1"/>
      <c r="K47" s="1"/>
      <c r="L47" s="1"/>
      <c r="M47" s="1"/>
      <c r="N47" s="7"/>
      <c r="O47" s="7"/>
      <c r="P47" s="1"/>
      <c r="Q47" s="1"/>
      <c r="R47" s="1"/>
      <c r="S47" s="1"/>
      <c r="T47" s="12"/>
      <c r="U47" s="12"/>
      <c r="V47" s="1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</row>
    <row r="48" spans="4:45" s="166" customFormat="1" ht="39.75" customHeight="1" x14ac:dyDescent="0.25">
      <c r="D48" s="167" ph="1"/>
      <c r="E48" s="168"/>
      <c r="F48" s="167" ph="1"/>
      <c r="H48" s="7"/>
      <c r="I48" s="7"/>
      <c r="J48" s="1"/>
      <c r="K48" s="1"/>
      <c r="L48" s="1"/>
      <c r="M48" s="1"/>
      <c r="N48" s="7"/>
      <c r="O48" s="7"/>
      <c r="P48" s="1"/>
      <c r="Q48" s="1"/>
      <c r="R48" s="1"/>
      <c r="S48" s="1"/>
      <c r="T48" s="12"/>
      <c r="U48" s="12"/>
      <c r="V48" s="1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</row>
    <row r="49" spans="4:45" s="166" customFormat="1" ht="39.75" customHeight="1" x14ac:dyDescent="0.25">
      <c r="D49" s="167" ph="1"/>
      <c r="E49" s="168"/>
      <c r="F49" s="167" ph="1"/>
      <c r="H49" s="7"/>
      <c r="I49" s="7"/>
      <c r="J49" s="1"/>
      <c r="K49" s="1"/>
      <c r="L49" s="1"/>
      <c r="M49" s="1"/>
      <c r="N49" s="7"/>
      <c r="O49" s="7"/>
      <c r="P49" s="1"/>
      <c r="Q49" s="1"/>
      <c r="R49" s="1"/>
      <c r="S49" s="1"/>
      <c r="T49" s="12"/>
      <c r="U49" s="12"/>
      <c r="V49" s="1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</row>
    <row r="50" spans="4:45" s="166" customFormat="1" ht="39.75" customHeight="1" x14ac:dyDescent="0.25">
      <c r="D50" s="167" ph="1"/>
      <c r="E50" s="168"/>
      <c r="F50" s="167" ph="1"/>
      <c r="H50" s="7"/>
      <c r="I50" s="7"/>
      <c r="J50" s="1"/>
      <c r="K50" s="1"/>
      <c r="L50" s="1"/>
      <c r="M50" s="1"/>
      <c r="N50" s="7"/>
      <c r="O50" s="7"/>
      <c r="P50" s="1"/>
      <c r="Q50" s="1"/>
      <c r="R50" s="1"/>
      <c r="S50" s="1"/>
      <c r="T50" s="12"/>
      <c r="U50" s="12"/>
      <c r="V50" s="1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</row>
    <row r="51" spans="4:45" s="166" customFormat="1" ht="39.75" customHeight="1" x14ac:dyDescent="0.25">
      <c r="D51" s="167" ph="1"/>
      <c r="E51" s="168"/>
      <c r="F51" s="167" ph="1"/>
      <c r="H51" s="7"/>
      <c r="I51" s="7"/>
      <c r="J51" s="1"/>
      <c r="K51" s="1"/>
      <c r="L51" s="1"/>
      <c r="M51" s="1"/>
      <c r="N51" s="7"/>
      <c r="O51" s="7"/>
      <c r="P51" s="1"/>
      <c r="Q51" s="1"/>
      <c r="R51" s="1"/>
      <c r="S51" s="1"/>
      <c r="T51" s="12"/>
      <c r="U51" s="12"/>
      <c r="V51" s="1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</row>
    <row r="52" spans="4:45" s="166" customFormat="1" ht="39.75" customHeight="1" x14ac:dyDescent="0.25">
      <c r="D52" s="167" ph="1"/>
      <c r="E52" s="168"/>
      <c r="F52" s="167" ph="1"/>
      <c r="H52" s="7"/>
      <c r="I52" s="7"/>
      <c r="J52" s="1"/>
      <c r="K52" s="1"/>
      <c r="L52" s="1"/>
      <c r="M52" s="1"/>
      <c r="N52" s="7"/>
      <c r="O52" s="7"/>
      <c r="P52" s="1"/>
      <c r="Q52" s="1"/>
      <c r="R52" s="1"/>
      <c r="S52" s="1"/>
      <c r="T52" s="12"/>
      <c r="U52" s="12"/>
      <c r="V52" s="1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</row>
    <row r="53" spans="4:45" s="166" customFormat="1" ht="39.75" customHeight="1" x14ac:dyDescent="0.25">
      <c r="D53" s="167" ph="1"/>
      <c r="E53" s="168"/>
      <c r="F53" s="167" ph="1"/>
      <c r="H53" s="7"/>
      <c r="I53" s="7"/>
      <c r="J53" s="1"/>
      <c r="K53" s="1"/>
      <c r="L53" s="1"/>
      <c r="M53" s="1"/>
      <c r="N53" s="7"/>
      <c r="O53" s="7"/>
      <c r="P53" s="1"/>
      <c r="Q53" s="1"/>
      <c r="R53" s="1"/>
      <c r="S53" s="1"/>
      <c r="T53" s="12"/>
      <c r="U53" s="12"/>
      <c r="V53" s="1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</row>
    <row r="54" spans="4:45" s="166" customFormat="1" ht="39.75" customHeight="1" x14ac:dyDescent="0.25">
      <c r="D54" s="167" ph="1"/>
      <c r="E54" s="168"/>
      <c r="F54" s="167" ph="1"/>
      <c r="H54" s="7"/>
      <c r="I54" s="7"/>
      <c r="J54" s="1"/>
      <c r="K54" s="1"/>
      <c r="L54" s="1"/>
      <c r="M54" s="1"/>
      <c r="N54" s="7"/>
      <c r="O54" s="7"/>
      <c r="P54" s="1"/>
      <c r="Q54" s="1"/>
      <c r="R54" s="1"/>
      <c r="S54" s="1"/>
      <c r="T54" s="12"/>
      <c r="U54" s="12"/>
      <c r="V54" s="1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</row>
    <row r="55" spans="4:45" s="166" customFormat="1" ht="39.75" customHeight="1" x14ac:dyDescent="0.25">
      <c r="D55" s="167" ph="1"/>
      <c r="E55" s="168"/>
      <c r="F55" s="167" ph="1"/>
      <c r="H55" s="7"/>
      <c r="I55" s="7"/>
      <c r="J55" s="1"/>
      <c r="K55" s="1"/>
      <c r="L55" s="1"/>
      <c r="M55" s="1"/>
      <c r="N55" s="7"/>
      <c r="O55" s="7"/>
      <c r="P55" s="1"/>
      <c r="Q55" s="1"/>
      <c r="R55" s="1"/>
      <c r="S55" s="1"/>
      <c r="T55" s="12"/>
      <c r="U55" s="12"/>
      <c r="V55" s="1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</row>
    <row r="56" spans="4:45" s="166" customFormat="1" ht="39.75" customHeight="1" x14ac:dyDescent="0.25">
      <c r="D56" s="167" ph="1"/>
      <c r="E56" s="168"/>
      <c r="F56" s="167" ph="1"/>
      <c r="H56" s="7"/>
      <c r="I56" s="7"/>
      <c r="J56" s="1"/>
      <c r="K56" s="1"/>
      <c r="L56" s="1"/>
      <c r="M56" s="1"/>
      <c r="N56" s="7"/>
      <c r="O56" s="7"/>
      <c r="P56" s="1"/>
      <c r="Q56" s="1"/>
      <c r="R56" s="1"/>
      <c r="S56" s="1"/>
      <c r="T56" s="12"/>
      <c r="U56" s="12"/>
      <c r="V56" s="1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</row>
    <row r="57" spans="4:45" s="166" customFormat="1" ht="39.75" customHeight="1" x14ac:dyDescent="0.25">
      <c r="D57" s="167" ph="1"/>
      <c r="E57" s="168"/>
      <c r="F57" s="167" ph="1"/>
      <c r="H57" s="7"/>
      <c r="I57" s="7"/>
      <c r="J57" s="1"/>
      <c r="K57" s="1"/>
      <c r="L57" s="1"/>
      <c r="M57" s="1"/>
      <c r="N57" s="7"/>
      <c r="O57" s="7"/>
      <c r="P57" s="1"/>
      <c r="Q57" s="1"/>
      <c r="R57" s="1"/>
      <c r="S57" s="1"/>
      <c r="T57" s="12"/>
      <c r="U57" s="12"/>
      <c r="V57" s="1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</row>
    <row r="58" spans="4:45" s="166" customFormat="1" ht="39.75" customHeight="1" x14ac:dyDescent="0.25">
      <c r="D58" s="167" ph="1"/>
      <c r="E58" s="168"/>
      <c r="F58" s="167" ph="1"/>
      <c r="H58" s="7"/>
      <c r="I58" s="7"/>
      <c r="J58" s="1"/>
      <c r="K58" s="1"/>
      <c r="L58" s="1"/>
      <c r="M58" s="1"/>
      <c r="N58" s="7"/>
      <c r="O58" s="7"/>
      <c r="P58" s="1"/>
      <c r="Q58" s="1"/>
      <c r="R58" s="1"/>
      <c r="S58" s="1"/>
      <c r="T58" s="12"/>
      <c r="U58" s="12"/>
      <c r="V58" s="1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</row>
    <row r="59" spans="4:45" s="166" customFormat="1" ht="39.75" customHeight="1" x14ac:dyDescent="0.25">
      <c r="D59" s="167" ph="1"/>
      <c r="E59" s="168"/>
      <c r="F59" s="167" ph="1"/>
      <c r="H59" s="7"/>
      <c r="I59" s="7"/>
      <c r="J59" s="1"/>
      <c r="K59" s="1"/>
      <c r="L59" s="1"/>
      <c r="M59" s="1"/>
      <c r="N59" s="7"/>
      <c r="O59" s="7"/>
      <c r="P59" s="1"/>
      <c r="Q59" s="1"/>
      <c r="R59" s="1"/>
      <c r="S59" s="1"/>
      <c r="T59" s="12"/>
      <c r="U59" s="12"/>
      <c r="V59" s="1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</row>
    <row r="60" spans="4:45" s="166" customFormat="1" ht="39.75" customHeight="1" x14ac:dyDescent="0.25">
      <c r="D60" s="167" ph="1"/>
      <c r="E60" s="168"/>
      <c r="F60" s="167" ph="1"/>
      <c r="H60" s="7"/>
      <c r="I60" s="7"/>
      <c r="J60" s="1"/>
      <c r="K60" s="1"/>
      <c r="L60" s="1"/>
      <c r="M60" s="1"/>
      <c r="N60" s="7"/>
      <c r="O60" s="7"/>
      <c r="P60" s="1"/>
      <c r="Q60" s="1"/>
      <c r="R60" s="1"/>
      <c r="S60" s="1"/>
      <c r="T60" s="12"/>
      <c r="U60" s="12"/>
      <c r="V60" s="1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</row>
    <row r="61" spans="4:45" s="166" customFormat="1" ht="39.75" customHeight="1" x14ac:dyDescent="0.25">
      <c r="D61" s="167" ph="1"/>
      <c r="E61" s="168"/>
      <c r="F61" s="167" ph="1"/>
      <c r="H61" s="7"/>
      <c r="I61" s="7"/>
      <c r="J61" s="1"/>
      <c r="K61" s="1"/>
      <c r="L61" s="1"/>
      <c r="M61" s="1"/>
      <c r="N61" s="7"/>
      <c r="O61" s="7"/>
      <c r="P61" s="1"/>
      <c r="Q61" s="1"/>
      <c r="R61" s="1"/>
      <c r="S61" s="1"/>
      <c r="T61" s="12"/>
      <c r="U61" s="12"/>
      <c r="V61" s="1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</row>
    <row r="62" spans="4:45" s="166" customFormat="1" ht="39.75" customHeight="1" x14ac:dyDescent="0.25">
      <c r="D62" s="167" ph="1"/>
      <c r="E62" s="168"/>
      <c r="F62" s="167" ph="1"/>
      <c r="H62" s="7"/>
      <c r="I62" s="7"/>
      <c r="J62" s="1"/>
      <c r="K62" s="1"/>
      <c r="L62" s="1"/>
      <c r="M62" s="1"/>
      <c r="N62" s="7"/>
      <c r="O62" s="7"/>
      <c r="P62" s="1"/>
      <c r="Q62" s="1"/>
      <c r="R62" s="1"/>
      <c r="S62" s="1"/>
      <c r="T62" s="12"/>
      <c r="U62" s="12"/>
      <c r="V62" s="1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</row>
    <row r="63" spans="4:45" s="166" customFormat="1" ht="39.75" customHeight="1" x14ac:dyDescent="0.25">
      <c r="D63" s="167" ph="1"/>
      <c r="E63" s="168"/>
      <c r="F63" s="167" ph="1"/>
      <c r="H63" s="7"/>
      <c r="I63" s="7"/>
      <c r="J63" s="1"/>
      <c r="K63" s="1"/>
      <c r="L63" s="1"/>
      <c r="M63" s="1"/>
      <c r="N63" s="7"/>
      <c r="O63" s="7"/>
      <c r="P63" s="1"/>
      <c r="Q63" s="1"/>
      <c r="R63" s="1"/>
      <c r="S63" s="1"/>
      <c r="T63" s="12"/>
      <c r="U63" s="12"/>
      <c r="V63" s="1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</row>
    <row r="64" spans="4:45" s="166" customFormat="1" ht="39.75" customHeight="1" x14ac:dyDescent="0.25">
      <c r="D64" s="167" ph="1"/>
      <c r="E64" s="168"/>
      <c r="F64" s="167" ph="1"/>
      <c r="H64" s="7"/>
      <c r="I64" s="7"/>
      <c r="J64" s="1"/>
      <c r="K64" s="1"/>
      <c r="L64" s="1"/>
      <c r="M64" s="1"/>
      <c r="N64" s="7"/>
      <c r="O64" s="7"/>
      <c r="P64" s="1"/>
      <c r="Q64" s="1"/>
      <c r="R64" s="1"/>
      <c r="S64" s="1"/>
      <c r="T64" s="12"/>
      <c r="U64" s="12"/>
      <c r="V64" s="1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</row>
    <row r="65" spans="4:45" s="166" customFormat="1" ht="39.75" customHeight="1" x14ac:dyDescent="0.25">
      <c r="D65" s="167" ph="1"/>
      <c r="E65" s="168"/>
      <c r="F65" s="167" ph="1"/>
      <c r="H65" s="7"/>
      <c r="I65" s="7"/>
      <c r="J65" s="1"/>
      <c r="K65" s="1"/>
      <c r="L65" s="1"/>
      <c r="M65" s="1"/>
      <c r="N65" s="7"/>
      <c r="O65" s="7"/>
      <c r="P65" s="1"/>
      <c r="Q65" s="1"/>
      <c r="R65" s="1"/>
      <c r="S65" s="1"/>
      <c r="T65" s="12"/>
      <c r="U65" s="12"/>
      <c r="V65" s="1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</row>
    <row r="66" spans="4:45" s="166" customFormat="1" ht="39.75" customHeight="1" x14ac:dyDescent="0.25">
      <c r="D66" s="167" ph="1"/>
      <c r="E66" s="168"/>
      <c r="F66" s="167" ph="1"/>
      <c r="H66" s="7"/>
      <c r="I66" s="7"/>
      <c r="J66" s="1"/>
      <c r="K66" s="1"/>
      <c r="L66" s="1"/>
      <c r="M66" s="1"/>
      <c r="N66" s="7"/>
      <c r="O66" s="7"/>
      <c r="P66" s="1"/>
      <c r="Q66" s="1"/>
      <c r="R66" s="1"/>
      <c r="S66" s="1"/>
      <c r="T66" s="12"/>
      <c r="U66" s="12"/>
      <c r="V66" s="1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</row>
    <row r="67" spans="4:45" s="166" customFormat="1" ht="39.75" customHeight="1" x14ac:dyDescent="0.25">
      <c r="D67" s="167" ph="1"/>
      <c r="E67" s="168"/>
      <c r="F67" s="167" ph="1"/>
      <c r="H67" s="7"/>
      <c r="I67" s="7"/>
      <c r="J67" s="1"/>
      <c r="K67" s="1"/>
      <c r="L67" s="1"/>
      <c r="M67" s="1"/>
      <c r="N67" s="7"/>
      <c r="O67" s="7"/>
      <c r="P67" s="1"/>
      <c r="Q67" s="1"/>
      <c r="R67" s="1"/>
      <c r="S67" s="1"/>
      <c r="T67" s="12"/>
      <c r="U67" s="12"/>
      <c r="V67" s="1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</row>
    <row r="68" spans="4:45" s="166" customFormat="1" ht="39.75" customHeight="1" x14ac:dyDescent="0.25">
      <c r="D68" s="167" ph="1"/>
      <c r="E68" s="168"/>
      <c r="F68" s="167" ph="1"/>
      <c r="H68" s="7"/>
      <c r="I68" s="7"/>
      <c r="J68" s="1"/>
      <c r="K68" s="1"/>
      <c r="L68" s="1"/>
      <c r="M68" s="1"/>
      <c r="N68" s="7"/>
      <c r="O68" s="7"/>
      <c r="P68" s="1"/>
      <c r="Q68" s="1"/>
      <c r="R68" s="1"/>
      <c r="S68" s="1"/>
      <c r="T68" s="12"/>
      <c r="U68" s="12"/>
      <c r="V68" s="1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</row>
    <row r="69" spans="4:45" s="166" customFormat="1" ht="39.75" customHeight="1" x14ac:dyDescent="0.25">
      <c r="D69" s="167" ph="1"/>
      <c r="E69" s="168"/>
      <c r="F69" s="167" ph="1"/>
      <c r="H69" s="7"/>
      <c r="I69" s="7"/>
      <c r="J69" s="1"/>
      <c r="K69" s="1"/>
      <c r="L69" s="1"/>
      <c r="M69" s="1"/>
      <c r="N69" s="7"/>
      <c r="O69" s="7"/>
      <c r="P69" s="1"/>
      <c r="Q69" s="1"/>
      <c r="R69" s="1"/>
      <c r="S69" s="1"/>
      <c r="T69" s="12"/>
      <c r="U69" s="12"/>
      <c r="V69" s="1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</row>
    <row r="70" spans="4:45" s="166" customFormat="1" ht="39.75" customHeight="1" x14ac:dyDescent="0.25">
      <c r="D70" s="167" ph="1"/>
      <c r="E70" s="168"/>
      <c r="F70" s="167" ph="1"/>
      <c r="H70" s="7"/>
      <c r="I70" s="7"/>
      <c r="J70" s="1"/>
      <c r="K70" s="1"/>
      <c r="L70" s="1"/>
      <c r="M70" s="1"/>
      <c r="N70" s="7"/>
      <c r="O70" s="7"/>
      <c r="P70" s="1"/>
      <c r="Q70" s="1"/>
      <c r="R70" s="1"/>
      <c r="S70" s="1"/>
      <c r="T70" s="12"/>
      <c r="U70" s="12"/>
      <c r="V70" s="1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</row>
    <row r="71" spans="4:45" s="166" customFormat="1" ht="39.75" customHeight="1" x14ac:dyDescent="0.25">
      <c r="D71" s="167" ph="1"/>
      <c r="E71" s="168"/>
      <c r="F71" s="167" ph="1"/>
      <c r="H71" s="7"/>
      <c r="I71" s="7"/>
      <c r="J71" s="1"/>
      <c r="K71" s="1"/>
      <c r="L71" s="1"/>
      <c r="M71" s="1"/>
      <c r="N71" s="7"/>
      <c r="O71" s="7"/>
      <c r="P71" s="1"/>
      <c r="Q71" s="1"/>
      <c r="R71" s="1"/>
      <c r="S71" s="1"/>
      <c r="T71" s="12"/>
      <c r="U71" s="12"/>
      <c r="V71" s="1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</row>
    <row r="72" spans="4:45" s="166" customFormat="1" ht="39.75" customHeight="1" x14ac:dyDescent="0.25">
      <c r="D72" s="167" ph="1"/>
      <c r="E72" s="168"/>
      <c r="F72" s="167" ph="1"/>
      <c r="H72" s="7"/>
      <c r="I72" s="7"/>
      <c r="J72" s="1"/>
      <c r="K72" s="1"/>
      <c r="L72" s="1"/>
      <c r="M72" s="1"/>
      <c r="N72" s="7"/>
      <c r="O72" s="7"/>
      <c r="P72" s="1"/>
      <c r="Q72" s="1"/>
      <c r="R72" s="1"/>
      <c r="S72" s="1"/>
      <c r="T72" s="12"/>
      <c r="U72" s="12"/>
      <c r="V72" s="1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</row>
    <row r="73" spans="4:45" s="166" customFormat="1" ht="39.75" customHeight="1" x14ac:dyDescent="0.25">
      <c r="D73" s="167" ph="1"/>
      <c r="E73" s="168"/>
      <c r="F73" s="167" ph="1"/>
      <c r="H73" s="7"/>
      <c r="I73" s="7"/>
      <c r="J73" s="1"/>
      <c r="K73" s="1"/>
      <c r="L73" s="1"/>
      <c r="M73" s="1"/>
      <c r="N73" s="7"/>
      <c r="O73" s="7"/>
      <c r="P73" s="1"/>
      <c r="Q73" s="1"/>
      <c r="R73" s="1"/>
      <c r="S73" s="1"/>
      <c r="T73" s="12"/>
      <c r="U73" s="12"/>
      <c r="V73" s="1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</row>
    <row r="74" spans="4:45" s="166" customFormat="1" ht="39.75" customHeight="1" x14ac:dyDescent="0.25">
      <c r="D74" s="167" ph="1"/>
      <c r="E74" s="168"/>
      <c r="F74" s="167" ph="1"/>
      <c r="H74" s="7"/>
      <c r="I74" s="7"/>
      <c r="J74" s="1"/>
      <c r="K74" s="1"/>
      <c r="L74" s="1"/>
      <c r="M74" s="1"/>
      <c r="N74" s="7"/>
      <c r="O74" s="7"/>
      <c r="P74" s="1"/>
      <c r="Q74" s="1"/>
      <c r="R74" s="1"/>
      <c r="S74" s="1"/>
      <c r="T74" s="12"/>
      <c r="U74" s="12"/>
      <c r="V74" s="1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</row>
    <row r="75" spans="4:45" s="166" customFormat="1" ht="39.75" customHeight="1" x14ac:dyDescent="0.25">
      <c r="D75" s="167" ph="1"/>
      <c r="E75" s="168"/>
      <c r="F75" s="167" ph="1"/>
      <c r="H75" s="7"/>
      <c r="I75" s="7"/>
      <c r="J75" s="1"/>
      <c r="K75" s="1"/>
      <c r="L75" s="1"/>
      <c r="M75" s="1"/>
      <c r="N75" s="7"/>
      <c r="O75" s="7"/>
      <c r="P75" s="1"/>
      <c r="Q75" s="1"/>
      <c r="R75" s="1"/>
      <c r="S75" s="1"/>
      <c r="T75" s="12"/>
      <c r="U75" s="12"/>
      <c r="V75" s="1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</row>
    <row r="76" spans="4:45" s="166" customFormat="1" ht="39.75" customHeight="1" x14ac:dyDescent="0.25">
      <c r="D76" s="167" ph="1"/>
      <c r="E76" s="168"/>
      <c r="F76" s="167" ph="1"/>
      <c r="H76" s="7"/>
      <c r="I76" s="7"/>
      <c r="J76" s="1"/>
      <c r="K76" s="1"/>
      <c r="L76" s="1"/>
      <c r="M76" s="1"/>
      <c r="N76" s="7"/>
      <c r="O76" s="7"/>
      <c r="P76" s="1"/>
      <c r="Q76" s="1"/>
      <c r="R76" s="1"/>
      <c r="S76" s="1"/>
      <c r="T76" s="12"/>
      <c r="U76" s="12"/>
      <c r="V76" s="1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</row>
    <row r="77" spans="4:45" s="166" customFormat="1" ht="39.75" customHeight="1" x14ac:dyDescent="0.25">
      <c r="D77" s="167" ph="1"/>
      <c r="E77" s="168"/>
      <c r="F77" s="167" ph="1"/>
      <c r="H77" s="7"/>
      <c r="I77" s="7"/>
      <c r="J77" s="1"/>
      <c r="K77" s="1"/>
      <c r="L77" s="1"/>
      <c r="M77" s="1"/>
      <c r="N77" s="7"/>
      <c r="O77" s="7"/>
      <c r="P77" s="1"/>
      <c r="Q77" s="1"/>
      <c r="R77" s="1"/>
      <c r="S77" s="1"/>
      <c r="T77" s="12"/>
      <c r="U77" s="12"/>
      <c r="V77" s="1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</row>
    <row r="78" spans="4:45" s="166" customFormat="1" ht="39.75" customHeight="1" x14ac:dyDescent="0.25">
      <c r="D78" s="167" ph="1"/>
      <c r="E78" s="168"/>
      <c r="F78" s="167" ph="1"/>
      <c r="H78" s="7"/>
      <c r="I78" s="7"/>
      <c r="J78" s="1"/>
      <c r="K78" s="1"/>
      <c r="L78" s="1"/>
      <c r="M78" s="1"/>
      <c r="N78" s="7"/>
      <c r="O78" s="7"/>
      <c r="P78" s="1"/>
      <c r="Q78" s="1"/>
      <c r="R78" s="1"/>
      <c r="S78" s="1"/>
      <c r="T78" s="12"/>
      <c r="U78" s="12"/>
      <c r="V78" s="1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</row>
    <row r="79" spans="4:45" s="166" customFormat="1" ht="39.75" customHeight="1" x14ac:dyDescent="0.25">
      <c r="D79" s="167" ph="1"/>
      <c r="E79" s="168"/>
      <c r="F79" s="167" ph="1"/>
      <c r="H79" s="7"/>
      <c r="I79" s="7"/>
      <c r="J79" s="1"/>
      <c r="K79" s="1"/>
      <c r="L79" s="1"/>
      <c r="M79" s="1"/>
      <c r="N79" s="7"/>
      <c r="O79" s="7"/>
      <c r="P79" s="1"/>
      <c r="Q79" s="1"/>
      <c r="R79" s="1"/>
      <c r="S79" s="1"/>
      <c r="T79" s="12"/>
      <c r="U79" s="12"/>
      <c r="V79" s="1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</row>
    <row r="80" spans="4:45" s="166" customFormat="1" ht="39.75" customHeight="1" x14ac:dyDescent="0.25">
      <c r="D80" s="167" ph="1"/>
      <c r="E80" s="168"/>
      <c r="F80" s="167" ph="1"/>
      <c r="H80" s="7"/>
      <c r="I80" s="7"/>
      <c r="J80" s="1"/>
      <c r="K80" s="1"/>
      <c r="L80" s="1"/>
      <c r="M80" s="1"/>
      <c r="N80" s="7"/>
      <c r="O80" s="7"/>
      <c r="P80" s="1"/>
      <c r="Q80" s="1"/>
      <c r="R80" s="1"/>
      <c r="S80" s="1"/>
      <c r="T80" s="12"/>
      <c r="U80" s="12"/>
      <c r="V80" s="1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</row>
    <row r="81" spans="4:45" s="166" customFormat="1" ht="39.75" customHeight="1" x14ac:dyDescent="0.25">
      <c r="D81" s="167" ph="1"/>
      <c r="E81" s="168"/>
      <c r="F81" s="167" ph="1"/>
      <c r="H81" s="7"/>
      <c r="I81" s="7"/>
      <c r="J81" s="1"/>
      <c r="K81" s="1"/>
      <c r="L81" s="1"/>
      <c r="M81" s="1"/>
      <c r="N81" s="7"/>
      <c r="O81" s="7"/>
      <c r="P81" s="1"/>
      <c r="Q81" s="1"/>
      <c r="R81" s="1"/>
      <c r="S81" s="1"/>
      <c r="T81" s="12"/>
      <c r="U81" s="12"/>
      <c r="V81" s="1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</row>
    <row r="82" spans="4:45" s="166" customFormat="1" ht="39.75" customHeight="1" x14ac:dyDescent="0.25">
      <c r="D82" s="167" ph="1"/>
      <c r="E82" s="168"/>
      <c r="F82" s="167" ph="1"/>
      <c r="H82" s="7"/>
      <c r="I82" s="7"/>
      <c r="J82" s="1"/>
      <c r="K82" s="1"/>
      <c r="L82" s="1"/>
      <c r="M82" s="1"/>
      <c r="N82" s="7"/>
      <c r="O82" s="7"/>
      <c r="P82" s="1"/>
      <c r="Q82" s="1"/>
      <c r="R82" s="1"/>
      <c r="S82" s="1"/>
      <c r="T82" s="12"/>
      <c r="U82" s="12"/>
      <c r="V82" s="1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</row>
    <row r="83" spans="4:45" s="166" customFormat="1" ht="39.75" customHeight="1" x14ac:dyDescent="0.25">
      <c r="D83" s="167" ph="1"/>
      <c r="E83" s="168"/>
      <c r="F83" s="167" ph="1"/>
      <c r="H83" s="7"/>
      <c r="I83" s="7"/>
      <c r="J83" s="1"/>
      <c r="K83" s="1"/>
      <c r="L83" s="1"/>
      <c r="M83" s="1"/>
      <c r="N83" s="7"/>
      <c r="O83" s="7"/>
      <c r="P83" s="1"/>
      <c r="Q83" s="1"/>
      <c r="R83" s="1"/>
      <c r="S83" s="1"/>
      <c r="T83" s="12"/>
      <c r="U83" s="12"/>
      <c r="V83" s="1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</row>
    <row r="84" spans="4:45" s="166" customFormat="1" ht="39.75" customHeight="1" x14ac:dyDescent="0.25">
      <c r="D84" s="167" ph="1"/>
      <c r="E84" s="168"/>
      <c r="F84" s="167" ph="1"/>
      <c r="H84" s="7"/>
      <c r="I84" s="7"/>
      <c r="J84" s="1"/>
      <c r="K84" s="1"/>
      <c r="L84" s="1"/>
      <c r="M84" s="1"/>
      <c r="N84" s="7"/>
      <c r="O84" s="7"/>
      <c r="P84" s="1"/>
      <c r="Q84" s="1"/>
      <c r="R84" s="1"/>
      <c r="S84" s="1"/>
      <c r="T84" s="12"/>
      <c r="U84" s="12"/>
      <c r="V84" s="1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</row>
    <row r="85" spans="4:45" s="166" customFormat="1" ht="39.75" customHeight="1" x14ac:dyDescent="0.25">
      <c r="D85" s="167" ph="1"/>
      <c r="E85" s="168"/>
      <c r="F85" s="167" ph="1"/>
      <c r="H85" s="7"/>
      <c r="I85" s="7"/>
      <c r="J85" s="1"/>
      <c r="K85" s="1"/>
      <c r="L85" s="1"/>
      <c r="M85" s="1"/>
      <c r="N85" s="7"/>
      <c r="O85" s="7"/>
      <c r="P85" s="1"/>
      <c r="Q85" s="1"/>
      <c r="R85" s="1"/>
      <c r="S85" s="1"/>
      <c r="T85" s="12"/>
      <c r="U85" s="12"/>
      <c r="V85" s="1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</row>
    <row r="86" spans="4:45" s="166" customFormat="1" ht="39.75" customHeight="1" x14ac:dyDescent="0.25">
      <c r="D86" s="167" ph="1"/>
      <c r="E86" s="168"/>
      <c r="F86" s="167" ph="1"/>
      <c r="H86" s="7"/>
      <c r="I86" s="7"/>
      <c r="J86" s="1"/>
      <c r="K86" s="1"/>
      <c r="L86" s="1"/>
      <c r="M86" s="1"/>
      <c r="N86" s="7"/>
      <c r="O86" s="7"/>
      <c r="P86" s="1"/>
      <c r="Q86" s="1"/>
      <c r="R86" s="1"/>
      <c r="S86" s="1"/>
      <c r="T86" s="12"/>
      <c r="U86" s="12"/>
      <c r="V86" s="1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</row>
    <row r="87" spans="4:45" s="166" customFormat="1" ht="39.75" customHeight="1" x14ac:dyDescent="0.25">
      <c r="D87" s="167" ph="1"/>
      <c r="E87" s="168"/>
      <c r="F87" s="167" ph="1"/>
      <c r="H87" s="7"/>
      <c r="I87" s="7"/>
      <c r="J87" s="1"/>
      <c r="K87" s="1"/>
      <c r="L87" s="1"/>
      <c r="M87" s="1"/>
      <c r="N87" s="7"/>
      <c r="O87" s="7"/>
      <c r="P87" s="1"/>
      <c r="Q87" s="1"/>
      <c r="R87" s="1"/>
      <c r="S87" s="1"/>
      <c r="T87" s="12"/>
      <c r="U87" s="12"/>
      <c r="V87" s="1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</row>
    <row r="88" spans="4:45" s="166" customFormat="1" ht="39.75" customHeight="1" x14ac:dyDescent="0.25">
      <c r="D88" s="167" ph="1"/>
      <c r="E88" s="168"/>
      <c r="F88" s="167" ph="1"/>
      <c r="H88" s="7"/>
      <c r="I88" s="7"/>
      <c r="J88" s="1"/>
      <c r="K88" s="1"/>
      <c r="L88" s="1"/>
      <c r="M88" s="1"/>
      <c r="N88" s="7"/>
      <c r="O88" s="7"/>
      <c r="P88" s="1"/>
      <c r="Q88" s="1"/>
      <c r="R88" s="1"/>
      <c r="S88" s="1"/>
      <c r="T88" s="12"/>
      <c r="U88" s="12"/>
      <c r="V88" s="1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</row>
    <row r="89" spans="4:45" s="166" customFormat="1" ht="39.75" customHeight="1" x14ac:dyDescent="0.25">
      <c r="D89" s="167" ph="1"/>
      <c r="E89" s="168"/>
      <c r="F89" s="167" ph="1"/>
      <c r="H89" s="7"/>
      <c r="I89" s="7"/>
      <c r="J89" s="1"/>
      <c r="K89" s="1"/>
      <c r="L89" s="1"/>
      <c r="M89" s="1"/>
      <c r="N89" s="7"/>
      <c r="O89" s="7"/>
      <c r="P89" s="1"/>
      <c r="Q89" s="1"/>
      <c r="R89" s="1"/>
      <c r="S89" s="1"/>
      <c r="T89" s="12"/>
      <c r="U89" s="12"/>
      <c r="V89" s="1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</row>
    <row r="90" spans="4:45" s="166" customFormat="1" ht="39.75" customHeight="1" x14ac:dyDescent="0.25">
      <c r="D90" s="167" ph="1"/>
      <c r="E90" s="168"/>
      <c r="F90" s="167" ph="1"/>
      <c r="H90" s="7"/>
      <c r="I90" s="7"/>
      <c r="J90" s="1"/>
      <c r="K90" s="1"/>
      <c r="L90" s="1"/>
      <c r="M90" s="1"/>
      <c r="N90" s="7"/>
      <c r="O90" s="7"/>
      <c r="P90" s="1"/>
      <c r="Q90" s="1"/>
      <c r="R90" s="1"/>
      <c r="S90" s="1"/>
      <c r="T90" s="12"/>
      <c r="U90" s="12"/>
      <c r="V90" s="1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</row>
    <row r="91" spans="4:45" s="166" customFormat="1" ht="39.75" customHeight="1" x14ac:dyDescent="0.25">
      <c r="D91" s="167" ph="1"/>
      <c r="E91" s="168"/>
      <c r="F91" s="167" ph="1"/>
      <c r="H91" s="7"/>
      <c r="I91" s="7"/>
      <c r="J91" s="1"/>
      <c r="K91" s="1"/>
      <c r="L91" s="1"/>
      <c r="M91" s="1"/>
      <c r="N91" s="7"/>
      <c r="O91" s="7"/>
      <c r="P91" s="1"/>
      <c r="Q91" s="1"/>
      <c r="R91" s="1"/>
      <c r="S91" s="1"/>
      <c r="T91" s="12"/>
      <c r="U91" s="12"/>
      <c r="V91" s="1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</row>
    <row r="92" spans="4:45" s="166" customFormat="1" ht="39.75" customHeight="1" x14ac:dyDescent="0.25">
      <c r="D92" s="167" ph="1"/>
      <c r="E92" s="168"/>
      <c r="F92" s="167" ph="1"/>
      <c r="H92" s="7"/>
      <c r="I92" s="7"/>
      <c r="J92" s="1"/>
      <c r="K92" s="1"/>
      <c r="L92" s="1"/>
      <c r="M92" s="1"/>
      <c r="N92" s="7"/>
      <c r="O92" s="7"/>
      <c r="P92" s="1"/>
      <c r="Q92" s="1"/>
      <c r="R92" s="1"/>
      <c r="S92" s="1"/>
      <c r="T92" s="12"/>
      <c r="U92" s="12"/>
      <c r="V92" s="1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</row>
    <row r="93" spans="4:45" s="166" customFormat="1" ht="39.75" customHeight="1" x14ac:dyDescent="0.25">
      <c r="D93" s="167" ph="1"/>
      <c r="E93" s="168"/>
      <c r="F93" s="167" ph="1"/>
      <c r="H93" s="7"/>
      <c r="I93" s="7"/>
      <c r="J93" s="1"/>
      <c r="K93" s="1"/>
      <c r="L93" s="1"/>
      <c r="M93" s="1"/>
      <c r="N93" s="7"/>
      <c r="O93" s="7"/>
      <c r="P93" s="1"/>
      <c r="Q93" s="1"/>
      <c r="R93" s="1"/>
      <c r="S93" s="1"/>
      <c r="T93" s="12"/>
      <c r="U93" s="12"/>
      <c r="V93" s="1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</row>
    <row r="94" spans="4:45" s="166" customFormat="1" ht="39.75" customHeight="1" x14ac:dyDescent="0.25">
      <c r="D94" s="167" ph="1"/>
      <c r="E94" s="168"/>
      <c r="F94" s="167" ph="1"/>
      <c r="H94" s="7"/>
      <c r="I94" s="7"/>
      <c r="J94" s="1"/>
      <c r="K94" s="1"/>
      <c r="L94" s="1"/>
      <c r="M94" s="1"/>
      <c r="N94" s="7"/>
      <c r="O94" s="7"/>
      <c r="P94" s="1"/>
      <c r="Q94" s="1"/>
      <c r="R94" s="1"/>
      <c r="S94" s="1"/>
      <c r="T94" s="12"/>
      <c r="U94" s="12"/>
      <c r="V94" s="1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</row>
    <row r="95" spans="4:45" s="166" customFormat="1" ht="39.75" customHeight="1" x14ac:dyDescent="0.25">
      <c r="D95" s="167" ph="1"/>
      <c r="E95" s="168"/>
      <c r="F95" s="167" ph="1"/>
      <c r="H95" s="7"/>
      <c r="I95" s="7"/>
      <c r="J95" s="1"/>
      <c r="K95" s="1"/>
      <c r="L95" s="1"/>
      <c r="M95" s="1"/>
      <c r="N95" s="7"/>
      <c r="O95" s="7"/>
      <c r="P95" s="1"/>
      <c r="Q95" s="1"/>
      <c r="R95" s="1"/>
      <c r="S95" s="1"/>
      <c r="T95" s="12"/>
      <c r="U95" s="12"/>
      <c r="V95" s="1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</row>
    <row r="96" spans="4:45" s="166" customFormat="1" ht="39.75" customHeight="1" x14ac:dyDescent="0.25">
      <c r="D96" s="167" ph="1"/>
      <c r="E96" s="168"/>
      <c r="F96" s="167" ph="1"/>
      <c r="H96" s="7"/>
      <c r="I96" s="7"/>
      <c r="J96" s="1"/>
      <c r="K96" s="1"/>
      <c r="L96" s="1"/>
      <c r="M96" s="1"/>
      <c r="N96" s="7"/>
      <c r="O96" s="7"/>
      <c r="P96" s="1"/>
      <c r="Q96" s="1"/>
      <c r="R96" s="1"/>
      <c r="S96" s="1"/>
      <c r="T96" s="12"/>
      <c r="U96" s="12"/>
      <c r="V96" s="1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</row>
    <row r="97" spans="4:45" s="166" customFormat="1" ht="39.75" customHeight="1" x14ac:dyDescent="0.25">
      <c r="D97" s="167" ph="1"/>
      <c r="E97" s="168"/>
      <c r="F97" s="167" ph="1"/>
      <c r="H97" s="7"/>
      <c r="I97" s="7"/>
      <c r="J97" s="1"/>
      <c r="K97" s="1"/>
      <c r="L97" s="1"/>
      <c r="M97" s="1"/>
      <c r="N97" s="7"/>
      <c r="O97" s="7"/>
      <c r="P97" s="1"/>
      <c r="Q97" s="1"/>
      <c r="R97" s="1"/>
      <c r="S97" s="1"/>
      <c r="T97" s="12"/>
      <c r="U97" s="12"/>
      <c r="V97" s="1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</row>
    <row r="98" spans="4:45" s="166" customFormat="1" ht="39.75" customHeight="1" x14ac:dyDescent="0.25">
      <c r="D98" s="167" ph="1"/>
      <c r="E98" s="168"/>
      <c r="F98" s="167" ph="1"/>
      <c r="H98" s="7"/>
      <c r="I98" s="7"/>
      <c r="J98" s="1"/>
      <c r="K98" s="1"/>
      <c r="L98" s="1"/>
      <c r="M98" s="1"/>
      <c r="N98" s="7"/>
      <c r="O98" s="7"/>
      <c r="P98" s="1"/>
      <c r="Q98" s="1"/>
      <c r="R98" s="1"/>
      <c r="S98" s="1"/>
      <c r="T98" s="12"/>
      <c r="U98" s="12"/>
      <c r="V98" s="1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</row>
    <row r="99" spans="4:45" s="166" customFormat="1" ht="39.75" customHeight="1" x14ac:dyDescent="0.25">
      <c r="D99" s="167" ph="1"/>
      <c r="E99" s="168"/>
      <c r="F99" s="167" ph="1"/>
      <c r="H99" s="7"/>
      <c r="I99" s="7"/>
      <c r="J99" s="1"/>
      <c r="K99" s="1"/>
      <c r="L99" s="1"/>
      <c r="M99" s="1"/>
      <c r="N99" s="7"/>
      <c r="O99" s="7"/>
      <c r="P99" s="1"/>
      <c r="Q99" s="1"/>
      <c r="R99" s="1"/>
      <c r="S99" s="1"/>
      <c r="T99" s="12"/>
      <c r="U99" s="12"/>
      <c r="V99" s="1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</row>
    <row r="100" spans="4:45" s="166" customFormat="1" ht="39.75" customHeight="1" x14ac:dyDescent="0.25">
      <c r="D100" s="167" ph="1"/>
      <c r="E100" s="168"/>
      <c r="F100" s="167" ph="1"/>
      <c r="H100" s="7"/>
      <c r="I100" s="7"/>
      <c r="J100" s="1"/>
      <c r="K100" s="1"/>
      <c r="L100" s="1"/>
      <c r="M100" s="1"/>
      <c r="N100" s="7"/>
      <c r="O100" s="7"/>
      <c r="P100" s="1"/>
      <c r="Q100" s="1"/>
      <c r="R100" s="1"/>
      <c r="S100" s="1"/>
      <c r="T100" s="12"/>
      <c r="U100" s="12"/>
      <c r="V100" s="1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</row>
    <row r="101" spans="4:45" s="166" customFormat="1" ht="39.75" customHeight="1" x14ac:dyDescent="0.25">
      <c r="D101" s="167" ph="1"/>
      <c r="E101" s="168"/>
      <c r="F101" s="167" ph="1"/>
      <c r="H101" s="7"/>
      <c r="I101" s="7"/>
      <c r="J101" s="1"/>
      <c r="K101" s="1"/>
      <c r="L101" s="1"/>
      <c r="M101" s="1"/>
      <c r="N101" s="7"/>
      <c r="O101" s="7"/>
      <c r="P101" s="1"/>
      <c r="Q101" s="1"/>
      <c r="R101" s="1"/>
      <c r="S101" s="1"/>
      <c r="T101" s="12"/>
      <c r="U101" s="12"/>
      <c r="V101" s="1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</row>
    <row r="102" spans="4:45" s="166" customFormat="1" ht="39.75" customHeight="1" x14ac:dyDescent="0.25">
      <c r="D102" s="167" ph="1"/>
      <c r="E102" s="168"/>
      <c r="F102" s="167" ph="1"/>
      <c r="H102" s="7"/>
      <c r="I102" s="7"/>
      <c r="J102" s="1"/>
      <c r="K102" s="1"/>
      <c r="L102" s="1"/>
      <c r="M102" s="1"/>
      <c r="N102" s="7"/>
      <c r="O102" s="7"/>
      <c r="P102" s="1"/>
      <c r="Q102" s="1"/>
      <c r="R102" s="1"/>
      <c r="S102" s="1"/>
      <c r="T102" s="12"/>
      <c r="U102" s="12"/>
      <c r="V102" s="1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</row>
    <row r="103" spans="4:45" s="166" customFormat="1" ht="39.75" customHeight="1" x14ac:dyDescent="0.25">
      <c r="D103" s="167" ph="1"/>
      <c r="E103" s="168"/>
      <c r="F103" s="167" ph="1"/>
      <c r="H103" s="7"/>
      <c r="I103" s="7"/>
      <c r="J103" s="1"/>
      <c r="K103" s="1"/>
      <c r="L103" s="1"/>
      <c r="M103" s="1"/>
      <c r="N103" s="7"/>
      <c r="O103" s="7"/>
      <c r="P103" s="1"/>
      <c r="Q103" s="1"/>
      <c r="R103" s="1"/>
      <c r="S103" s="1"/>
      <c r="T103" s="12"/>
      <c r="U103" s="12"/>
      <c r="V103" s="1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</row>
    <row r="104" spans="4:45" s="166" customFormat="1" ht="39.75" customHeight="1" x14ac:dyDescent="0.25">
      <c r="D104" s="167" ph="1"/>
      <c r="E104" s="168"/>
      <c r="F104" s="167" ph="1"/>
      <c r="H104" s="7"/>
      <c r="I104" s="7"/>
      <c r="J104" s="1"/>
      <c r="K104" s="1"/>
      <c r="L104" s="1"/>
      <c r="M104" s="1"/>
      <c r="N104" s="7"/>
      <c r="O104" s="7"/>
      <c r="P104" s="1"/>
      <c r="Q104" s="1"/>
      <c r="R104" s="1"/>
      <c r="S104" s="1"/>
      <c r="T104" s="12"/>
      <c r="U104" s="12"/>
      <c r="V104" s="1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</row>
    <row r="105" spans="4:45" s="166" customFormat="1" ht="39.75" customHeight="1" x14ac:dyDescent="0.25">
      <c r="D105" s="167" ph="1"/>
      <c r="E105" s="168"/>
      <c r="F105" s="167" ph="1"/>
      <c r="H105" s="7"/>
      <c r="I105" s="7"/>
      <c r="J105" s="1"/>
      <c r="K105" s="1"/>
      <c r="L105" s="1"/>
      <c r="M105" s="1"/>
      <c r="N105" s="7"/>
      <c r="O105" s="7"/>
      <c r="P105" s="1"/>
      <c r="Q105" s="1"/>
      <c r="R105" s="1"/>
      <c r="S105" s="1"/>
      <c r="T105" s="12"/>
      <c r="U105" s="12"/>
      <c r="V105" s="1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</row>
    <row r="106" spans="4:45" s="166" customFormat="1" ht="39.75" customHeight="1" x14ac:dyDescent="0.25">
      <c r="D106" s="167" ph="1"/>
      <c r="E106" s="168"/>
      <c r="F106" s="167" ph="1"/>
      <c r="H106" s="7"/>
      <c r="I106" s="7"/>
      <c r="J106" s="1"/>
      <c r="K106" s="1"/>
      <c r="L106" s="1"/>
      <c r="M106" s="1"/>
      <c r="N106" s="7"/>
      <c r="O106" s="7"/>
      <c r="P106" s="1"/>
      <c r="Q106" s="1"/>
      <c r="R106" s="1"/>
      <c r="S106" s="1"/>
      <c r="T106" s="12"/>
      <c r="U106" s="12"/>
      <c r="V106" s="1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</row>
    <row r="107" spans="4:45" s="166" customFormat="1" ht="39.75" customHeight="1" x14ac:dyDescent="0.25">
      <c r="D107" s="167" ph="1"/>
      <c r="E107" s="168"/>
      <c r="F107" s="167" ph="1"/>
      <c r="H107" s="7"/>
      <c r="I107" s="7"/>
      <c r="J107" s="1"/>
      <c r="K107" s="1"/>
      <c r="L107" s="1"/>
      <c r="M107" s="1"/>
      <c r="N107" s="7"/>
      <c r="O107" s="7"/>
      <c r="P107" s="1"/>
      <c r="Q107" s="1"/>
      <c r="R107" s="1"/>
      <c r="S107" s="1"/>
      <c r="T107" s="12"/>
      <c r="U107" s="12"/>
      <c r="V107" s="1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</row>
    <row r="108" spans="4:45" s="166" customFormat="1" ht="39.75" customHeight="1" x14ac:dyDescent="0.25">
      <c r="D108" s="167" ph="1"/>
      <c r="E108" s="168"/>
      <c r="F108" s="167" ph="1"/>
      <c r="H108" s="7"/>
      <c r="I108" s="7"/>
      <c r="J108" s="1"/>
      <c r="K108" s="1"/>
      <c r="L108" s="1"/>
      <c r="M108" s="1"/>
      <c r="N108" s="7"/>
      <c r="O108" s="7"/>
      <c r="P108" s="1"/>
      <c r="Q108" s="1"/>
      <c r="R108" s="1"/>
      <c r="S108" s="1"/>
      <c r="T108" s="12"/>
      <c r="U108" s="12"/>
      <c r="V108" s="1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</row>
    <row r="109" spans="4:45" s="166" customFormat="1" ht="39.75" customHeight="1" x14ac:dyDescent="0.25">
      <c r="D109" s="167" ph="1"/>
      <c r="E109" s="168"/>
      <c r="F109" s="167" ph="1"/>
      <c r="H109" s="7"/>
      <c r="I109" s="7"/>
      <c r="J109" s="1"/>
      <c r="K109" s="1"/>
      <c r="L109" s="1"/>
      <c r="M109" s="1"/>
      <c r="N109" s="7"/>
      <c r="O109" s="7"/>
      <c r="P109" s="1"/>
      <c r="Q109" s="1"/>
      <c r="R109" s="1"/>
      <c r="S109" s="1"/>
      <c r="T109" s="12"/>
      <c r="U109" s="12"/>
      <c r="V109" s="1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</row>
    <row r="110" spans="4:45" s="166" customFormat="1" ht="39.75" customHeight="1" x14ac:dyDescent="0.25">
      <c r="D110" s="167" ph="1"/>
      <c r="E110" s="168"/>
      <c r="F110" s="167" ph="1"/>
      <c r="H110" s="7"/>
      <c r="I110" s="7"/>
      <c r="J110" s="1"/>
      <c r="K110" s="1"/>
      <c r="L110" s="1"/>
      <c r="M110" s="1"/>
      <c r="N110" s="7"/>
      <c r="O110" s="7"/>
      <c r="P110" s="1"/>
      <c r="Q110" s="1"/>
      <c r="R110" s="1"/>
      <c r="S110" s="1"/>
      <c r="T110" s="12"/>
      <c r="U110" s="12"/>
      <c r="V110" s="1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</row>
    <row r="111" spans="4:45" s="166" customFormat="1" ht="39.75" customHeight="1" x14ac:dyDescent="0.25">
      <c r="D111" s="167" ph="1"/>
      <c r="E111" s="168"/>
      <c r="F111" s="167" ph="1"/>
      <c r="H111" s="7"/>
      <c r="I111" s="7"/>
      <c r="J111" s="1"/>
      <c r="K111" s="1"/>
      <c r="L111" s="1"/>
      <c r="M111" s="1"/>
      <c r="N111" s="7"/>
      <c r="O111" s="7"/>
      <c r="P111" s="1"/>
      <c r="Q111" s="1"/>
      <c r="R111" s="1"/>
      <c r="S111" s="1"/>
      <c r="T111" s="12"/>
      <c r="U111" s="12"/>
      <c r="V111" s="1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</row>
    <row r="112" spans="4:45" s="166" customFormat="1" ht="39.75" customHeight="1" x14ac:dyDescent="0.25">
      <c r="D112" s="167" ph="1"/>
      <c r="E112" s="168"/>
      <c r="F112" s="167" ph="1"/>
      <c r="H112" s="7"/>
      <c r="I112" s="7"/>
      <c r="J112" s="1"/>
      <c r="K112" s="1"/>
      <c r="L112" s="1"/>
      <c r="M112" s="1"/>
      <c r="N112" s="7"/>
      <c r="O112" s="7"/>
      <c r="P112" s="1"/>
      <c r="Q112" s="1"/>
      <c r="R112" s="1"/>
      <c r="S112" s="1"/>
      <c r="T112" s="12"/>
      <c r="U112" s="12"/>
      <c r="V112" s="1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</row>
    <row r="113" spans="4:45" s="166" customFormat="1" ht="39.75" customHeight="1" x14ac:dyDescent="0.25">
      <c r="D113" s="167" ph="1"/>
      <c r="E113" s="168"/>
      <c r="F113" s="167" ph="1"/>
      <c r="H113" s="7"/>
      <c r="I113" s="7"/>
      <c r="J113" s="1"/>
      <c r="K113" s="1"/>
      <c r="L113" s="1"/>
      <c r="M113" s="1"/>
      <c r="N113" s="7"/>
      <c r="O113" s="7"/>
      <c r="P113" s="1"/>
      <c r="Q113" s="1"/>
      <c r="R113" s="1"/>
      <c r="S113" s="1"/>
      <c r="T113" s="12"/>
      <c r="U113" s="12"/>
      <c r="V113" s="1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</row>
    <row r="114" spans="4:45" s="166" customFormat="1" ht="39.75" customHeight="1" x14ac:dyDescent="0.25">
      <c r="D114" s="167" ph="1"/>
      <c r="E114" s="168"/>
      <c r="F114" s="167" ph="1"/>
      <c r="H114" s="7"/>
      <c r="I114" s="7"/>
      <c r="J114" s="1"/>
      <c r="K114" s="1"/>
      <c r="L114" s="1"/>
      <c r="M114" s="1"/>
      <c r="N114" s="7"/>
      <c r="O114" s="7"/>
      <c r="P114" s="1"/>
      <c r="Q114" s="1"/>
      <c r="R114" s="1"/>
      <c r="S114" s="1"/>
      <c r="T114" s="12"/>
      <c r="U114" s="12"/>
      <c r="V114" s="1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</row>
    <row r="115" spans="4:45" s="166" customFormat="1" ht="39.75" customHeight="1" x14ac:dyDescent="0.25">
      <c r="D115" s="167" ph="1"/>
      <c r="E115" s="168"/>
      <c r="F115" s="167" ph="1"/>
      <c r="H115" s="7"/>
      <c r="I115" s="7"/>
      <c r="J115" s="1"/>
      <c r="K115" s="1"/>
      <c r="L115" s="1"/>
      <c r="M115" s="1"/>
      <c r="N115" s="7"/>
      <c r="O115" s="7"/>
      <c r="P115" s="1"/>
      <c r="Q115" s="1"/>
      <c r="R115" s="1"/>
      <c r="S115" s="1"/>
      <c r="T115" s="12"/>
      <c r="U115" s="12"/>
      <c r="V115" s="1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</row>
    <row r="116" spans="4:45" s="166" customFormat="1" ht="39.75" customHeight="1" x14ac:dyDescent="0.25">
      <c r="D116" s="167" ph="1"/>
      <c r="E116" s="168"/>
      <c r="F116" s="167" ph="1"/>
      <c r="H116" s="7"/>
      <c r="I116" s="7"/>
      <c r="J116" s="1"/>
      <c r="K116" s="1"/>
      <c r="L116" s="1"/>
      <c r="M116" s="1"/>
      <c r="N116" s="7"/>
      <c r="O116" s="7"/>
      <c r="P116" s="1"/>
      <c r="Q116" s="1"/>
      <c r="R116" s="1"/>
      <c r="S116" s="1"/>
      <c r="T116" s="12"/>
      <c r="U116" s="12"/>
      <c r="V116" s="1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</row>
    <row r="117" spans="4:45" s="166" customFormat="1" ht="39.75" customHeight="1" x14ac:dyDescent="0.25">
      <c r="D117" s="167" ph="1"/>
      <c r="E117" s="168"/>
      <c r="F117" s="167" ph="1"/>
      <c r="H117" s="7"/>
      <c r="I117" s="7"/>
      <c r="J117" s="1"/>
      <c r="K117" s="1"/>
      <c r="L117" s="1"/>
      <c r="M117" s="1"/>
      <c r="N117" s="7"/>
      <c r="O117" s="7"/>
      <c r="P117" s="1"/>
      <c r="Q117" s="1"/>
      <c r="R117" s="1"/>
      <c r="S117" s="1"/>
      <c r="T117" s="12"/>
      <c r="U117" s="12"/>
      <c r="V117" s="1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</row>
    <row r="118" spans="4:45" s="166" customFormat="1" ht="39.75" customHeight="1" x14ac:dyDescent="0.25">
      <c r="D118" s="167" ph="1"/>
      <c r="E118" s="168"/>
      <c r="F118" s="167" ph="1"/>
      <c r="H118" s="7"/>
      <c r="I118" s="7"/>
      <c r="J118" s="1"/>
      <c r="K118" s="1"/>
      <c r="L118" s="1"/>
      <c r="M118" s="1"/>
      <c r="N118" s="7"/>
      <c r="O118" s="7"/>
      <c r="P118" s="1"/>
      <c r="Q118" s="1"/>
      <c r="R118" s="1"/>
      <c r="S118" s="1"/>
      <c r="T118" s="12"/>
      <c r="U118" s="12"/>
      <c r="V118" s="1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</row>
    <row r="119" spans="4:45" s="166" customFormat="1" ht="39.75" customHeight="1" x14ac:dyDescent="0.25">
      <c r="D119" s="167" ph="1"/>
      <c r="E119" s="168"/>
      <c r="F119" s="167" ph="1"/>
      <c r="H119" s="7"/>
      <c r="I119" s="7"/>
      <c r="J119" s="1"/>
      <c r="K119" s="1"/>
      <c r="L119" s="1"/>
      <c r="M119" s="1"/>
      <c r="N119" s="7"/>
      <c r="O119" s="7"/>
      <c r="P119" s="1"/>
      <c r="Q119" s="1"/>
      <c r="R119" s="1"/>
      <c r="S119" s="1"/>
      <c r="T119" s="12"/>
      <c r="U119" s="12"/>
      <c r="V119" s="1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</row>
    <row r="120" spans="4:45" s="166" customFormat="1" ht="39.75" customHeight="1" x14ac:dyDescent="0.25">
      <c r="D120" s="167" ph="1"/>
      <c r="E120" s="168"/>
      <c r="F120" s="167" ph="1"/>
      <c r="H120" s="7"/>
      <c r="I120" s="7"/>
      <c r="J120" s="1"/>
      <c r="K120" s="1"/>
      <c r="L120" s="1"/>
      <c r="M120" s="1"/>
      <c r="N120" s="7"/>
      <c r="O120" s="7"/>
      <c r="P120" s="1"/>
      <c r="Q120" s="1"/>
      <c r="R120" s="1"/>
      <c r="S120" s="1"/>
      <c r="T120" s="12"/>
      <c r="U120" s="12"/>
      <c r="V120" s="1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</row>
    <row r="121" spans="4:45" s="166" customFormat="1" ht="39.75" customHeight="1" x14ac:dyDescent="0.25">
      <c r="D121" s="167" ph="1"/>
      <c r="E121" s="168"/>
      <c r="F121" s="167" ph="1"/>
      <c r="H121" s="7"/>
      <c r="I121" s="7"/>
      <c r="J121" s="1"/>
      <c r="K121" s="1"/>
      <c r="L121" s="1"/>
      <c r="M121" s="1"/>
      <c r="N121" s="7"/>
      <c r="O121" s="7"/>
      <c r="P121" s="1"/>
      <c r="Q121" s="1"/>
      <c r="R121" s="1"/>
      <c r="S121" s="1"/>
      <c r="T121" s="12"/>
      <c r="U121" s="12"/>
      <c r="V121" s="1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</row>
    <row r="122" spans="4:45" s="166" customFormat="1" ht="39.75" customHeight="1" x14ac:dyDescent="0.25">
      <c r="D122" s="167" ph="1"/>
      <c r="E122" s="168"/>
      <c r="F122" s="167" ph="1"/>
      <c r="H122" s="7"/>
      <c r="I122" s="7"/>
      <c r="J122" s="1"/>
      <c r="K122" s="1"/>
      <c r="L122" s="1"/>
      <c r="M122" s="1"/>
      <c r="N122" s="7"/>
      <c r="O122" s="7"/>
      <c r="P122" s="1"/>
      <c r="Q122" s="1"/>
      <c r="R122" s="1"/>
      <c r="S122" s="1"/>
      <c r="T122" s="12"/>
      <c r="U122" s="12"/>
      <c r="V122" s="1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</row>
    <row r="123" spans="4:45" s="166" customFormat="1" ht="39.75" customHeight="1" x14ac:dyDescent="0.25">
      <c r="D123" s="167" ph="1"/>
      <c r="E123" s="168"/>
      <c r="F123" s="167" ph="1"/>
      <c r="H123" s="7"/>
      <c r="I123" s="7"/>
      <c r="J123" s="1"/>
      <c r="K123" s="1"/>
      <c r="L123" s="1"/>
      <c r="M123" s="1"/>
      <c r="N123" s="7"/>
      <c r="O123" s="7"/>
      <c r="P123" s="1"/>
      <c r="Q123" s="1"/>
      <c r="R123" s="1"/>
      <c r="S123" s="1"/>
      <c r="T123" s="12"/>
      <c r="U123" s="12"/>
      <c r="V123" s="1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</row>
    <row r="124" spans="4:45" s="166" customFormat="1" ht="39.75" customHeight="1" x14ac:dyDescent="0.25">
      <c r="D124" s="167" ph="1"/>
      <c r="E124" s="168"/>
      <c r="F124" s="167" ph="1"/>
      <c r="H124" s="7"/>
      <c r="I124" s="7"/>
      <c r="J124" s="1"/>
      <c r="K124" s="1"/>
      <c r="L124" s="1"/>
      <c r="M124" s="1"/>
      <c r="N124" s="7"/>
      <c r="O124" s="7"/>
      <c r="P124" s="1"/>
      <c r="Q124" s="1"/>
      <c r="R124" s="1"/>
      <c r="S124" s="1"/>
      <c r="T124" s="12"/>
      <c r="U124" s="12"/>
      <c r="V124" s="1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</row>
    <row r="125" spans="4:45" s="166" customFormat="1" ht="39.75" customHeight="1" x14ac:dyDescent="0.25">
      <c r="D125" s="167" ph="1"/>
      <c r="E125" s="168"/>
      <c r="F125" s="167" ph="1"/>
      <c r="H125" s="7"/>
      <c r="I125" s="7"/>
      <c r="J125" s="1"/>
      <c r="K125" s="1"/>
      <c r="L125" s="1"/>
      <c r="M125" s="1"/>
      <c r="N125" s="7"/>
      <c r="O125" s="7"/>
      <c r="P125" s="1"/>
      <c r="Q125" s="1"/>
      <c r="R125" s="1"/>
      <c r="S125" s="1"/>
      <c r="T125" s="12"/>
      <c r="U125" s="12"/>
      <c r="V125" s="1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</row>
    <row r="126" spans="4:45" s="166" customFormat="1" ht="39.75" customHeight="1" x14ac:dyDescent="0.25">
      <c r="D126" s="167" ph="1"/>
      <c r="E126" s="168"/>
      <c r="F126" s="167" ph="1"/>
      <c r="H126" s="7"/>
      <c r="I126" s="7"/>
      <c r="J126" s="1"/>
      <c r="K126" s="1"/>
      <c r="L126" s="1"/>
      <c r="M126" s="1"/>
      <c r="N126" s="7"/>
      <c r="O126" s="7"/>
      <c r="P126" s="1"/>
      <c r="Q126" s="1"/>
      <c r="R126" s="1"/>
      <c r="S126" s="1"/>
      <c r="T126" s="12"/>
      <c r="U126" s="12"/>
      <c r="V126" s="1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</row>
    <row r="127" spans="4:45" s="166" customFormat="1" ht="39.75" customHeight="1" x14ac:dyDescent="0.25">
      <c r="D127" s="167" ph="1"/>
      <c r="E127" s="168"/>
      <c r="F127" s="167" ph="1"/>
      <c r="H127" s="7"/>
      <c r="I127" s="7"/>
      <c r="J127" s="1"/>
      <c r="K127" s="1"/>
      <c r="L127" s="1"/>
      <c r="M127" s="1"/>
      <c r="N127" s="7"/>
      <c r="O127" s="7"/>
      <c r="P127" s="1"/>
      <c r="Q127" s="1"/>
      <c r="R127" s="1"/>
      <c r="S127" s="1"/>
      <c r="T127" s="12"/>
      <c r="U127" s="12"/>
      <c r="V127" s="1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</row>
    <row r="128" spans="4:45" s="166" customFormat="1" ht="39.75" customHeight="1" x14ac:dyDescent="0.25">
      <c r="D128" s="167" ph="1"/>
      <c r="E128" s="168"/>
      <c r="F128" s="167" ph="1"/>
      <c r="H128" s="7"/>
      <c r="I128" s="7"/>
      <c r="J128" s="1"/>
      <c r="K128" s="1"/>
      <c r="L128" s="1"/>
      <c r="M128" s="1"/>
      <c r="N128" s="7"/>
      <c r="O128" s="7"/>
      <c r="P128" s="1"/>
      <c r="Q128" s="1"/>
      <c r="R128" s="1"/>
      <c r="S128" s="1"/>
      <c r="T128" s="12"/>
      <c r="U128" s="12"/>
      <c r="V128" s="1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</row>
    <row r="129" spans="4:45" s="166" customFormat="1" ht="39.75" customHeight="1" x14ac:dyDescent="0.25">
      <c r="D129" s="167" ph="1"/>
      <c r="E129" s="168"/>
      <c r="F129" s="167" ph="1"/>
      <c r="H129" s="7"/>
      <c r="I129" s="7"/>
      <c r="J129" s="1"/>
      <c r="K129" s="1"/>
      <c r="L129" s="1"/>
      <c r="M129" s="1"/>
      <c r="N129" s="7"/>
      <c r="O129" s="7"/>
      <c r="P129" s="1"/>
      <c r="Q129" s="1"/>
      <c r="R129" s="1"/>
      <c r="S129" s="1"/>
      <c r="T129" s="12"/>
      <c r="U129" s="12"/>
      <c r="V129" s="1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</row>
    <row r="130" spans="4:45" s="166" customFormat="1" ht="39.75" customHeight="1" x14ac:dyDescent="0.25">
      <c r="D130" s="167" ph="1"/>
      <c r="E130" s="168"/>
      <c r="F130" s="167" ph="1"/>
      <c r="H130" s="7"/>
      <c r="I130" s="7"/>
      <c r="J130" s="1"/>
      <c r="K130" s="1"/>
      <c r="L130" s="1"/>
      <c r="M130" s="1"/>
      <c r="N130" s="7"/>
      <c r="O130" s="7"/>
      <c r="P130" s="1"/>
      <c r="Q130" s="1"/>
      <c r="R130" s="1"/>
      <c r="S130" s="1"/>
      <c r="T130" s="12"/>
      <c r="U130" s="12"/>
      <c r="V130" s="1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</row>
    <row r="131" spans="4:45" s="166" customFormat="1" ht="39.75" customHeight="1" x14ac:dyDescent="0.25">
      <c r="D131" s="167" ph="1"/>
      <c r="E131" s="168"/>
      <c r="F131" s="167" ph="1"/>
      <c r="H131" s="7"/>
      <c r="I131" s="7"/>
      <c r="J131" s="1"/>
      <c r="K131" s="1"/>
      <c r="L131" s="1"/>
      <c r="M131" s="1"/>
      <c r="N131" s="7"/>
      <c r="O131" s="7"/>
      <c r="P131" s="1"/>
      <c r="Q131" s="1"/>
      <c r="R131" s="1"/>
      <c r="S131" s="1"/>
      <c r="T131" s="12"/>
      <c r="U131" s="12"/>
      <c r="V131" s="1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</row>
    <row r="132" spans="4:45" s="166" customFormat="1" ht="39.75" customHeight="1" x14ac:dyDescent="0.25">
      <c r="D132" s="167" ph="1"/>
      <c r="E132" s="168"/>
      <c r="F132" s="167" ph="1"/>
      <c r="H132" s="7"/>
      <c r="I132" s="7"/>
      <c r="J132" s="1"/>
      <c r="K132" s="1"/>
      <c r="L132" s="1"/>
      <c r="M132" s="1"/>
      <c r="N132" s="7"/>
      <c r="O132" s="7"/>
      <c r="P132" s="1"/>
      <c r="Q132" s="1"/>
      <c r="R132" s="1"/>
      <c r="S132" s="1"/>
      <c r="T132" s="12"/>
      <c r="U132" s="12"/>
      <c r="V132" s="1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</row>
    <row r="133" spans="4:45" s="166" customFormat="1" ht="39.75" customHeight="1" x14ac:dyDescent="0.25">
      <c r="D133" s="167" ph="1"/>
      <c r="E133" s="168"/>
      <c r="F133" s="167" ph="1"/>
      <c r="H133" s="7"/>
      <c r="I133" s="7"/>
      <c r="J133" s="1"/>
      <c r="K133" s="1"/>
      <c r="L133" s="1"/>
      <c r="M133" s="1"/>
      <c r="N133" s="7"/>
      <c r="O133" s="7"/>
      <c r="P133" s="1"/>
      <c r="Q133" s="1"/>
      <c r="R133" s="1"/>
      <c r="S133" s="1"/>
      <c r="T133" s="12"/>
      <c r="U133" s="12"/>
      <c r="V133" s="1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</row>
    <row r="134" spans="4:45" s="166" customFormat="1" ht="39.75" customHeight="1" x14ac:dyDescent="0.25">
      <c r="D134" s="167" ph="1"/>
      <c r="E134" s="168"/>
      <c r="F134" s="167" ph="1"/>
      <c r="H134" s="7"/>
      <c r="I134" s="7"/>
      <c r="J134" s="1"/>
      <c r="K134" s="1"/>
      <c r="L134" s="1"/>
      <c r="M134" s="1"/>
      <c r="N134" s="7"/>
      <c r="O134" s="7"/>
      <c r="P134" s="1"/>
      <c r="Q134" s="1"/>
      <c r="R134" s="1"/>
      <c r="S134" s="1"/>
      <c r="T134" s="12"/>
      <c r="U134" s="12"/>
      <c r="V134" s="1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</row>
    <row r="135" spans="4:45" s="166" customFormat="1" ht="39.75" customHeight="1" x14ac:dyDescent="0.25">
      <c r="D135" s="167" ph="1"/>
      <c r="E135" s="168"/>
      <c r="F135" s="167" ph="1"/>
      <c r="H135" s="7"/>
      <c r="I135" s="7"/>
      <c r="J135" s="1"/>
      <c r="K135" s="1"/>
      <c r="L135" s="1"/>
      <c r="M135" s="1"/>
      <c r="N135" s="7"/>
      <c r="O135" s="7"/>
      <c r="P135" s="1"/>
      <c r="Q135" s="1"/>
      <c r="R135" s="1"/>
      <c r="S135" s="1"/>
      <c r="T135" s="12"/>
      <c r="U135" s="12"/>
      <c r="V135" s="1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</row>
    <row r="136" spans="4:45" s="166" customFormat="1" ht="39.75" customHeight="1" x14ac:dyDescent="0.25">
      <c r="D136" s="167" ph="1"/>
      <c r="E136" s="168"/>
      <c r="F136" s="167" ph="1"/>
      <c r="H136" s="7"/>
      <c r="I136" s="7"/>
      <c r="J136" s="1"/>
      <c r="K136" s="1"/>
      <c r="L136" s="1"/>
      <c r="M136" s="1"/>
      <c r="N136" s="7"/>
      <c r="O136" s="7"/>
      <c r="P136" s="1"/>
      <c r="Q136" s="1"/>
      <c r="R136" s="1"/>
      <c r="S136" s="1"/>
      <c r="T136" s="12"/>
      <c r="U136" s="12"/>
      <c r="V136" s="1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</row>
    <row r="137" spans="4:45" s="166" customFormat="1" ht="39.75" customHeight="1" x14ac:dyDescent="0.25">
      <c r="D137" s="167" ph="1"/>
      <c r="E137" s="168"/>
      <c r="F137" s="167" ph="1"/>
      <c r="H137" s="7"/>
      <c r="I137" s="7"/>
      <c r="J137" s="1"/>
      <c r="K137" s="1"/>
      <c r="L137" s="1"/>
      <c r="M137" s="1"/>
      <c r="N137" s="7"/>
      <c r="O137" s="7"/>
      <c r="P137" s="1"/>
      <c r="Q137" s="1"/>
      <c r="R137" s="1"/>
      <c r="S137" s="1"/>
      <c r="T137" s="12"/>
      <c r="U137" s="12"/>
      <c r="V137" s="1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</row>
    <row r="138" spans="4:45" s="166" customFormat="1" ht="39.75" customHeight="1" x14ac:dyDescent="0.25">
      <c r="D138" s="167" ph="1"/>
      <c r="E138" s="168"/>
      <c r="F138" s="167" ph="1"/>
      <c r="H138" s="7"/>
      <c r="I138" s="7"/>
      <c r="J138" s="1"/>
      <c r="K138" s="1"/>
      <c r="L138" s="1"/>
      <c r="M138" s="1"/>
      <c r="N138" s="7"/>
      <c r="O138" s="7"/>
      <c r="P138" s="1"/>
      <c r="Q138" s="1"/>
      <c r="R138" s="1"/>
      <c r="S138" s="1"/>
      <c r="T138" s="12"/>
      <c r="U138" s="12"/>
      <c r="V138" s="1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</row>
    <row r="139" spans="4:45" s="166" customFormat="1" ht="39.75" customHeight="1" x14ac:dyDescent="0.25">
      <c r="D139" s="167" ph="1"/>
      <c r="E139" s="168"/>
      <c r="F139" s="167" ph="1"/>
      <c r="H139" s="7"/>
      <c r="I139" s="7"/>
      <c r="J139" s="1"/>
      <c r="K139" s="1"/>
      <c r="L139" s="1"/>
      <c r="M139" s="1"/>
      <c r="N139" s="7"/>
      <c r="O139" s="7"/>
      <c r="P139" s="1"/>
      <c r="Q139" s="1"/>
      <c r="R139" s="1"/>
      <c r="S139" s="1"/>
      <c r="T139" s="12"/>
      <c r="U139" s="12"/>
      <c r="V139" s="1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</row>
    <row r="140" spans="4:45" s="166" customFormat="1" ht="39.75" customHeight="1" x14ac:dyDescent="0.25">
      <c r="D140" s="167" ph="1"/>
      <c r="E140" s="168"/>
      <c r="F140" s="167" ph="1"/>
      <c r="H140" s="7"/>
      <c r="I140" s="7"/>
      <c r="J140" s="1"/>
      <c r="K140" s="1"/>
      <c r="L140" s="1"/>
      <c r="M140" s="1"/>
      <c r="N140" s="7"/>
      <c r="O140" s="7"/>
      <c r="P140" s="1"/>
      <c r="Q140" s="1"/>
      <c r="R140" s="1"/>
      <c r="S140" s="1"/>
      <c r="T140" s="12"/>
      <c r="U140" s="12"/>
      <c r="V140" s="1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</row>
    <row r="141" spans="4:45" s="166" customFormat="1" ht="39.75" customHeight="1" x14ac:dyDescent="0.25">
      <c r="D141" s="167" ph="1"/>
      <c r="E141" s="168"/>
      <c r="F141" s="167" ph="1"/>
      <c r="H141" s="7"/>
      <c r="I141" s="7"/>
      <c r="J141" s="1"/>
      <c r="K141" s="1"/>
      <c r="L141" s="1"/>
      <c r="M141" s="1"/>
      <c r="N141" s="7"/>
      <c r="O141" s="7"/>
      <c r="P141" s="1"/>
      <c r="Q141" s="1"/>
      <c r="R141" s="1"/>
      <c r="S141" s="1"/>
      <c r="T141" s="12"/>
      <c r="U141" s="12"/>
      <c r="V141" s="1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</row>
    <row r="142" spans="4:45" s="166" customFormat="1" ht="39.75" customHeight="1" x14ac:dyDescent="0.25">
      <c r="D142" s="167" ph="1"/>
      <c r="E142" s="168"/>
      <c r="F142" s="167" ph="1"/>
      <c r="H142" s="7"/>
      <c r="I142" s="7"/>
      <c r="J142" s="1"/>
      <c r="K142" s="1"/>
      <c r="L142" s="1"/>
      <c r="M142" s="1"/>
      <c r="N142" s="7"/>
      <c r="O142" s="7"/>
      <c r="P142" s="1"/>
      <c r="Q142" s="1"/>
      <c r="R142" s="1"/>
      <c r="S142" s="1"/>
      <c r="T142" s="12"/>
      <c r="U142" s="12"/>
      <c r="V142" s="1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</row>
    <row r="143" spans="4:45" s="166" customFormat="1" ht="39.75" customHeight="1" x14ac:dyDescent="0.25">
      <c r="D143" s="167" ph="1"/>
      <c r="E143" s="168"/>
      <c r="F143" s="167" ph="1"/>
      <c r="H143" s="7"/>
      <c r="I143" s="7"/>
      <c r="J143" s="1"/>
      <c r="K143" s="1"/>
      <c r="L143" s="1"/>
      <c r="M143" s="1"/>
      <c r="N143" s="7"/>
      <c r="O143" s="7"/>
      <c r="P143" s="1"/>
      <c r="Q143" s="1"/>
      <c r="R143" s="1"/>
      <c r="S143" s="1"/>
      <c r="T143" s="12"/>
      <c r="U143" s="12"/>
      <c r="V143" s="1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</row>
    <row r="144" spans="4:45" s="166" customFormat="1" ht="39.75" customHeight="1" x14ac:dyDescent="0.25">
      <c r="D144" s="167" ph="1"/>
      <c r="E144" s="168"/>
      <c r="F144" s="167" ph="1"/>
      <c r="H144" s="7"/>
      <c r="I144" s="7"/>
      <c r="J144" s="1"/>
      <c r="K144" s="1"/>
      <c r="L144" s="1"/>
      <c r="M144" s="1"/>
      <c r="N144" s="7"/>
      <c r="O144" s="7"/>
      <c r="P144" s="1"/>
      <c r="Q144" s="1"/>
      <c r="R144" s="1"/>
      <c r="S144" s="1"/>
      <c r="T144" s="12"/>
      <c r="U144" s="12"/>
      <c r="V144" s="1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</row>
    <row r="145" spans="4:45" s="166" customFormat="1" ht="39.75" customHeight="1" x14ac:dyDescent="0.25">
      <c r="D145" s="167" ph="1"/>
      <c r="E145" s="168"/>
      <c r="F145" s="167" ph="1"/>
      <c r="H145" s="7"/>
      <c r="I145" s="7"/>
      <c r="J145" s="1"/>
      <c r="K145" s="1"/>
      <c r="L145" s="1"/>
      <c r="M145" s="1"/>
      <c r="N145" s="7"/>
      <c r="O145" s="7"/>
      <c r="P145" s="1"/>
      <c r="Q145" s="1"/>
      <c r="R145" s="1"/>
      <c r="S145" s="1"/>
      <c r="T145" s="12"/>
      <c r="U145" s="12"/>
      <c r="V145" s="1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</row>
    <row r="146" spans="4:45" s="166" customFormat="1" ht="39.75" customHeight="1" x14ac:dyDescent="0.25">
      <c r="D146" s="167" ph="1"/>
      <c r="E146" s="168"/>
      <c r="F146" s="167" ph="1"/>
      <c r="H146" s="7"/>
      <c r="I146" s="7"/>
      <c r="J146" s="1"/>
      <c r="K146" s="1"/>
      <c r="L146" s="1"/>
      <c r="M146" s="1"/>
      <c r="N146" s="7"/>
      <c r="O146" s="7"/>
      <c r="P146" s="1"/>
      <c r="Q146" s="1"/>
      <c r="R146" s="1"/>
      <c r="S146" s="1"/>
      <c r="T146" s="12"/>
      <c r="U146" s="12"/>
      <c r="V146" s="1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</row>
    <row r="147" spans="4:45" s="166" customFormat="1" ht="39.75" customHeight="1" x14ac:dyDescent="0.25">
      <c r="D147" s="167" ph="1"/>
      <c r="E147" s="168"/>
      <c r="F147" s="167" ph="1"/>
      <c r="H147" s="7"/>
      <c r="I147" s="7"/>
      <c r="J147" s="1"/>
      <c r="K147" s="1"/>
      <c r="L147" s="1"/>
      <c r="M147" s="1"/>
      <c r="N147" s="7"/>
      <c r="O147" s="7"/>
      <c r="P147" s="1"/>
      <c r="Q147" s="1"/>
      <c r="R147" s="1"/>
      <c r="S147" s="1"/>
      <c r="T147" s="12"/>
      <c r="U147" s="12"/>
      <c r="V147" s="1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</row>
    <row r="148" spans="4:45" s="166" customFormat="1" ht="39.75" customHeight="1" x14ac:dyDescent="0.25">
      <c r="D148" s="167" ph="1"/>
      <c r="E148" s="168"/>
      <c r="F148" s="167" ph="1"/>
      <c r="H148" s="7"/>
      <c r="I148" s="7"/>
      <c r="J148" s="1"/>
      <c r="K148" s="1"/>
      <c r="L148" s="1"/>
      <c r="M148" s="1"/>
      <c r="N148" s="7"/>
      <c r="O148" s="7"/>
      <c r="P148" s="1"/>
      <c r="Q148" s="1"/>
      <c r="R148" s="1"/>
      <c r="S148" s="1"/>
      <c r="T148" s="12"/>
      <c r="U148" s="12"/>
      <c r="V148" s="1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</row>
    <row r="149" spans="4:45" s="166" customFormat="1" ht="39.75" customHeight="1" x14ac:dyDescent="0.25">
      <c r="D149" s="167" ph="1"/>
      <c r="E149" s="168"/>
      <c r="F149" s="167" ph="1"/>
      <c r="H149" s="7"/>
      <c r="I149" s="7"/>
      <c r="J149" s="1"/>
      <c r="K149" s="1"/>
      <c r="L149" s="1"/>
      <c r="M149" s="1"/>
      <c r="N149" s="7"/>
      <c r="O149" s="7"/>
      <c r="P149" s="1"/>
      <c r="Q149" s="1"/>
      <c r="R149" s="1"/>
      <c r="S149" s="1"/>
      <c r="T149" s="12"/>
      <c r="U149" s="12"/>
      <c r="V149" s="1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</row>
    <row r="150" spans="4:45" s="166" customFormat="1" ht="39.75" customHeight="1" x14ac:dyDescent="0.25">
      <c r="D150" s="167" ph="1"/>
      <c r="E150" s="168"/>
      <c r="F150" s="167" ph="1"/>
      <c r="H150" s="7"/>
      <c r="I150" s="7"/>
      <c r="J150" s="1"/>
      <c r="K150" s="1"/>
      <c r="L150" s="1"/>
      <c r="M150" s="1"/>
      <c r="N150" s="7"/>
      <c r="O150" s="7"/>
      <c r="P150" s="1"/>
      <c r="Q150" s="1"/>
      <c r="R150" s="1"/>
      <c r="S150" s="1"/>
      <c r="T150" s="12"/>
      <c r="U150" s="12"/>
      <c r="V150" s="1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</row>
    <row r="151" spans="4:45" s="166" customFormat="1" ht="39.75" customHeight="1" x14ac:dyDescent="0.25">
      <c r="D151" s="167" ph="1"/>
      <c r="E151" s="168"/>
      <c r="F151" s="167" ph="1"/>
      <c r="H151" s="7"/>
      <c r="I151" s="7"/>
      <c r="J151" s="1"/>
      <c r="K151" s="1"/>
      <c r="L151" s="1"/>
      <c r="M151" s="1"/>
      <c r="N151" s="7"/>
      <c r="O151" s="7"/>
      <c r="P151" s="1"/>
      <c r="Q151" s="1"/>
      <c r="R151" s="1"/>
      <c r="S151" s="1"/>
      <c r="T151" s="12"/>
      <c r="U151" s="12"/>
      <c r="V151" s="1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</row>
    <row r="152" spans="4:45" s="166" customFormat="1" ht="39.75" customHeight="1" x14ac:dyDescent="0.25">
      <c r="D152" s="167" ph="1"/>
      <c r="E152" s="168"/>
      <c r="F152" s="167" ph="1"/>
      <c r="H152" s="7"/>
      <c r="I152" s="7"/>
      <c r="J152" s="1"/>
      <c r="K152" s="1"/>
      <c r="L152" s="1"/>
      <c r="M152" s="1"/>
      <c r="N152" s="7"/>
      <c r="O152" s="7"/>
      <c r="P152" s="1"/>
      <c r="Q152" s="1"/>
      <c r="R152" s="1"/>
      <c r="S152" s="1"/>
      <c r="T152" s="12"/>
      <c r="U152" s="12"/>
      <c r="V152" s="1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</row>
    <row r="153" spans="4:45" s="166" customFormat="1" ht="39.75" customHeight="1" x14ac:dyDescent="0.25">
      <c r="D153" s="167" ph="1"/>
      <c r="E153" s="168"/>
      <c r="F153" s="167" ph="1"/>
      <c r="H153" s="7"/>
      <c r="I153" s="7"/>
      <c r="J153" s="1"/>
      <c r="K153" s="1"/>
      <c r="L153" s="1"/>
      <c r="M153" s="1"/>
      <c r="N153" s="7"/>
      <c r="O153" s="7"/>
      <c r="P153" s="1"/>
      <c r="Q153" s="1"/>
      <c r="R153" s="1"/>
      <c r="S153" s="1"/>
      <c r="T153" s="1"/>
      <c r="U153" s="1"/>
      <c r="V153" s="1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</row>
    <row r="154" spans="4:45" s="166" customFormat="1" ht="39.75" customHeight="1" x14ac:dyDescent="0.25">
      <c r="D154" s="167" ph="1"/>
      <c r="E154" s="168"/>
      <c r="F154" s="167" ph="1"/>
      <c r="H154" s="7"/>
      <c r="I154" s="7"/>
      <c r="J154" s="1"/>
      <c r="K154" s="1"/>
      <c r="L154" s="1"/>
      <c r="M154" s="1"/>
      <c r="N154" s="7"/>
      <c r="O154" s="7"/>
      <c r="P154" s="1"/>
      <c r="Q154" s="1"/>
      <c r="R154" s="1"/>
      <c r="S154" s="1"/>
      <c r="T154" s="1"/>
      <c r="U154" s="1"/>
      <c r="V154" s="1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</row>
    <row r="155" spans="4:45" s="166" customFormat="1" ht="39.75" customHeight="1" x14ac:dyDescent="0.25">
      <c r="D155" s="167" ph="1"/>
      <c r="E155" s="168"/>
      <c r="F155" s="167" ph="1"/>
      <c r="H155" s="7"/>
      <c r="I155" s="7"/>
      <c r="J155" s="1"/>
      <c r="K155" s="1"/>
      <c r="L155" s="1"/>
      <c r="M155" s="1"/>
      <c r="N155" s="7"/>
      <c r="O155" s="7"/>
      <c r="P155" s="1"/>
      <c r="Q155" s="1"/>
      <c r="R155" s="1"/>
      <c r="S155" s="1"/>
      <c r="T155" s="1"/>
      <c r="U155" s="1"/>
      <c r="V155" s="1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</row>
    <row r="156" spans="4:45" s="166" customFormat="1" ht="39.75" customHeight="1" x14ac:dyDescent="0.25">
      <c r="D156" s="167" ph="1"/>
      <c r="E156" s="168"/>
      <c r="F156" s="167" ph="1"/>
      <c r="H156" s="7"/>
      <c r="I156" s="7"/>
      <c r="J156" s="1"/>
      <c r="K156" s="1"/>
      <c r="L156" s="1"/>
      <c r="M156" s="1"/>
      <c r="N156" s="7"/>
      <c r="O156" s="7"/>
      <c r="P156" s="1"/>
      <c r="Q156" s="1"/>
      <c r="R156" s="1"/>
      <c r="S156" s="1"/>
      <c r="T156" s="1"/>
      <c r="U156" s="1"/>
      <c r="V156" s="1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</row>
    <row r="157" spans="4:45" s="166" customFormat="1" ht="39.75" customHeight="1" x14ac:dyDescent="0.25">
      <c r="D157" s="167" ph="1"/>
      <c r="E157" s="168"/>
      <c r="F157" s="167" ph="1"/>
      <c r="H157" s="7"/>
      <c r="I157" s="7"/>
      <c r="J157" s="1"/>
      <c r="K157" s="1"/>
      <c r="L157" s="1"/>
      <c r="M157" s="1"/>
      <c r="N157" s="7"/>
      <c r="O157" s="7"/>
      <c r="P157" s="1"/>
      <c r="Q157" s="1"/>
      <c r="R157" s="1"/>
      <c r="S157" s="1"/>
      <c r="T157" s="1"/>
      <c r="U157" s="1"/>
      <c r="V157" s="1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</row>
    <row r="158" spans="4:45" s="166" customFormat="1" ht="39.75" customHeight="1" x14ac:dyDescent="0.25">
      <c r="D158" s="167" ph="1"/>
      <c r="E158" s="168"/>
      <c r="F158" s="167" ph="1"/>
      <c r="H158" s="7"/>
      <c r="I158" s="7"/>
      <c r="J158" s="1"/>
      <c r="K158" s="1"/>
      <c r="L158" s="1"/>
      <c r="M158" s="1"/>
      <c r="N158" s="7"/>
      <c r="O158" s="7"/>
      <c r="P158" s="1"/>
      <c r="Q158" s="1"/>
      <c r="R158" s="1"/>
      <c r="S158" s="1"/>
      <c r="T158" s="1"/>
      <c r="U158" s="1"/>
      <c r="V158" s="1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</row>
    <row r="159" spans="4:45" s="166" customFormat="1" ht="39.75" customHeight="1" x14ac:dyDescent="0.25">
      <c r="D159" s="167" ph="1"/>
      <c r="E159" s="168"/>
      <c r="F159" s="167" ph="1"/>
      <c r="H159" s="7"/>
      <c r="I159" s="7"/>
      <c r="J159" s="1"/>
      <c r="K159" s="1"/>
      <c r="L159" s="1"/>
      <c r="M159" s="1"/>
      <c r="N159" s="7"/>
      <c r="O159" s="7"/>
      <c r="P159" s="1"/>
      <c r="Q159" s="1"/>
      <c r="R159" s="1"/>
      <c r="S159" s="1"/>
      <c r="T159" s="1"/>
      <c r="U159" s="1"/>
      <c r="V159" s="1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</row>
    <row r="160" spans="4:45" s="166" customFormat="1" ht="39.75" customHeight="1" x14ac:dyDescent="0.25">
      <c r="D160" s="167" ph="1"/>
      <c r="E160" s="168"/>
      <c r="F160" s="167" ph="1"/>
      <c r="H160" s="7"/>
      <c r="I160" s="7"/>
      <c r="J160" s="1"/>
      <c r="K160" s="1"/>
      <c r="L160" s="1"/>
      <c r="M160" s="1"/>
      <c r="N160" s="7"/>
      <c r="O160" s="7"/>
      <c r="P160" s="1"/>
      <c r="Q160" s="1"/>
      <c r="R160" s="1"/>
      <c r="S160" s="1"/>
      <c r="T160" s="1"/>
      <c r="U160" s="1"/>
      <c r="V160" s="1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</row>
    <row r="161" spans="4:45" s="166" customFormat="1" ht="39.75" customHeight="1" x14ac:dyDescent="0.25">
      <c r="D161" s="167" ph="1"/>
      <c r="E161" s="168"/>
      <c r="F161" s="167" ph="1"/>
      <c r="H161" s="7"/>
      <c r="I161" s="7"/>
      <c r="J161" s="1"/>
      <c r="K161" s="1"/>
      <c r="L161" s="1"/>
      <c r="M161" s="1"/>
      <c r="N161" s="7"/>
      <c r="O161" s="7"/>
      <c r="P161" s="1"/>
      <c r="Q161" s="1"/>
      <c r="R161" s="1"/>
      <c r="S161" s="1"/>
      <c r="T161" s="1"/>
      <c r="U161" s="1"/>
      <c r="V161" s="1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</row>
    <row r="162" spans="4:45" s="166" customFormat="1" ht="39.75" customHeight="1" x14ac:dyDescent="0.25">
      <c r="D162" s="167" ph="1"/>
      <c r="E162" s="168"/>
      <c r="F162" s="167" ph="1"/>
      <c r="H162" s="7"/>
      <c r="I162" s="7"/>
      <c r="J162" s="1"/>
      <c r="K162" s="1"/>
      <c r="L162" s="1"/>
      <c r="M162" s="1"/>
      <c r="N162" s="7"/>
      <c r="O162" s="7"/>
      <c r="P162" s="1"/>
      <c r="Q162" s="1"/>
      <c r="R162" s="1"/>
      <c r="S162" s="1"/>
      <c r="T162" s="1"/>
      <c r="U162" s="1"/>
      <c r="V162" s="1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</row>
    <row r="163" spans="4:45" s="166" customFormat="1" ht="39.75" customHeight="1" x14ac:dyDescent="0.25">
      <c r="D163" s="167" ph="1"/>
      <c r="E163" s="168"/>
      <c r="F163" s="167" ph="1"/>
      <c r="H163" s="7"/>
      <c r="I163" s="7"/>
      <c r="J163" s="1"/>
      <c r="K163" s="1"/>
      <c r="L163" s="1"/>
      <c r="M163" s="1"/>
      <c r="N163" s="7"/>
      <c r="O163" s="7"/>
      <c r="P163" s="1"/>
      <c r="Q163" s="1"/>
      <c r="R163" s="1"/>
      <c r="S163" s="1"/>
      <c r="T163" s="1"/>
      <c r="U163" s="1"/>
      <c r="V163" s="1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</row>
    <row r="164" spans="4:45" s="166" customFormat="1" ht="39.75" customHeight="1" x14ac:dyDescent="0.25">
      <c r="D164" s="167" ph="1"/>
      <c r="E164" s="168"/>
      <c r="F164" s="167" ph="1"/>
      <c r="H164" s="7"/>
      <c r="I164" s="7"/>
      <c r="J164" s="1"/>
      <c r="K164" s="1"/>
      <c r="L164" s="1"/>
      <c r="M164" s="1"/>
      <c r="N164" s="7"/>
      <c r="O164" s="7"/>
      <c r="P164" s="1"/>
      <c r="Q164" s="1"/>
      <c r="R164" s="1"/>
      <c r="S164" s="1"/>
      <c r="T164" s="1"/>
      <c r="U164" s="1"/>
      <c r="V164" s="1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</row>
    <row r="165" spans="4:45" s="166" customFormat="1" ht="39.75" customHeight="1" x14ac:dyDescent="0.25">
      <c r="D165" s="167" ph="1"/>
      <c r="E165" s="168"/>
      <c r="F165" s="167" ph="1"/>
      <c r="H165" s="7"/>
      <c r="I165" s="7"/>
      <c r="J165" s="1"/>
      <c r="K165" s="1"/>
      <c r="L165" s="1"/>
      <c r="M165" s="1"/>
      <c r="N165" s="7"/>
      <c r="O165" s="7"/>
      <c r="P165" s="1"/>
      <c r="Q165" s="1"/>
      <c r="R165" s="1"/>
      <c r="S165" s="1"/>
      <c r="T165" s="1"/>
      <c r="U165" s="1"/>
      <c r="V165" s="1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</row>
    <row r="166" spans="4:45" s="166" customFormat="1" ht="39.75" customHeight="1" x14ac:dyDescent="0.25">
      <c r="D166" s="167" ph="1"/>
      <c r="E166" s="168"/>
      <c r="F166" s="167" ph="1"/>
      <c r="H166" s="7"/>
      <c r="I166" s="7"/>
      <c r="J166" s="1"/>
      <c r="K166" s="1"/>
      <c r="L166" s="1"/>
      <c r="M166" s="1"/>
      <c r="N166" s="7"/>
      <c r="O166" s="7"/>
      <c r="P166" s="1"/>
      <c r="Q166" s="1"/>
      <c r="R166" s="1"/>
      <c r="S166" s="1"/>
      <c r="T166" s="1"/>
      <c r="U166" s="1"/>
      <c r="V166" s="1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</row>
    <row r="167" spans="4:45" s="166" customFormat="1" ht="39.75" customHeight="1" x14ac:dyDescent="0.25">
      <c r="D167" s="167" ph="1"/>
      <c r="E167" s="168"/>
      <c r="F167" s="167" ph="1"/>
      <c r="H167" s="7"/>
      <c r="I167" s="7"/>
      <c r="J167" s="1"/>
      <c r="K167" s="1"/>
      <c r="L167" s="1"/>
      <c r="M167" s="1"/>
      <c r="N167" s="7"/>
      <c r="O167" s="7"/>
      <c r="P167" s="1"/>
      <c r="Q167" s="1"/>
      <c r="R167" s="1"/>
      <c r="S167" s="1"/>
      <c r="T167" s="1"/>
      <c r="U167" s="1"/>
      <c r="V167" s="1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</row>
    <row r="168" spans="4:45" s="166" customFormat="1" ht="39.75" customHeight="1" x14ac:dyDescent="0.25">
      <c r="D168" s="167" ph="1"/>
      <c r="E168" s="168"/>
      <c r="F168" s="167" ph="1"/>
      <c r="H168" s="7"/>
      <c r="I168" s="7"/>
      <c r="J168" s="1"/>
      <c r="K168" s="1"/>
      <c r="L168" s="1"/>
      <c r="M168" s="1"/>
      <c r="N168" s="7"/>
      <c r="O168" s="7"/>
      <c r="P168" s="1"/>
      <c r="Q168" s="1"/>
      <c r="R168" s="1"/>
      <c r="S168" s="1"/>
      <c r="T168" s="1"/>
      <c r="U168" s="1"/>
      <c r="V168" s="1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</row>
    <row r="169" spans="4:45" s="166" customFormat="1" ht="39.75" customHeight="1" x14ac:dyDescent="0.25">
      <c r="D169" s="167" ph="1"/>
      <c r="E169" s="168"/>
      <c r="F169" s="167" ph="1"/>
      <c r="H169" s="7"/>
      <c r="I169" s="7"/>
      <c r="J169" s="1"/>
      <c r="K169" s="1"/>
      <c r="L169" s="1"/>
      <c r="M169" s="1"/>
      <c r="N169" s="7"/>
      <c r="O169" s="7"/>
      <c r="P169" s="1"/>
      <c r="Q169" s="1"/>
      <c r="R169" s="1"/>
      <c r="S169" s="1"/>
      <c r="T169" s="1"/>
      <c r="U169" s="1"/>
      <c r="V169" s="1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</row>
    <row r="170" spans="4:45" s="166" customFormat="1" ht="39.75" customHeight="1" x14ac:dyDescent="0.25">
      <c r="D170" s="167" ph="1"/>
      <c r="E170" s="168"/>
      <c r="F170" s="167" ph="1"/>
      <c r="H170" s="7"/>
      <c r="I170" s="7"/>
      <c r="J170" s="1"/>
      <c r="K170" s="1"/>
      <c r="L170" s="1"/>
      <c r="M170" s="1"/>
      <c r="N170" s="7"/>
      <c r="O170" s="7"/>
      <c r="P170" s="1"/>
      <c r="Q170" s="1"/>
      <c r="R170" s="1"/>
      <c r="S170" s="1"/>
      <c r="T170" s="1"/>
      <c r="U170" s="1"/>
      <c r="V170" s="1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</row>
    <row r="171" spans="4:45" ht="39.75" customHeight="1" x14ac:dyDescent="0.25">
      <c r="D171" s="167" ph="1"/>
      <c r="F171" s="167" ph="1"/>
    </row>
    <row r="172" spans="4:45" ht="39.75" customHeight="1" x14ac:dyDescent="0.25">
      <c r="D172" s="167" ph="1"/>
      <c r="F172" s="167" ph="1"/>
    </row>
    <row r="173" spans="4:45" ht="39.75" customHeight="1" x14ac:dyDescent="0.25">
      <c r="D173" s="167" ph="1"/>
      <c r="F173" s="167" ph="1"/>
    </row>
    <row r="174" spans="4:45" ht="39.75" customHeight="1" x14ac:dyDescent="0.25">
      <c r="D174" s="167" ph="1"/>
      <c r="F174" s="167" ph="1"/>
    </row>
    <row r="175" spans="4:45" ht="39.75" customHeight="1" x14ac:dyDescent="0.25">
      <c r="D175" s="167" ph="1"/>
      <c r="F175" s="167" ph="1"/>
    </row>
    <row r="176" spans="4:45" ht="39.75" customHeight="1" x14ac:dyDescent="0.25">
      <c r="D176" s="167" ph="1"/>
      <c r="F176" s="167" ph="1"/>
    </row>
    <row r="177" spans="4:6" ht="39.75" customHeight="1" x14ac:dyDescent="0.25">
      <c r="D177" s="167" ph="1"/>
      <c r="F177" s="167" ph="1"/>
    </row>
    <row r="178" spans="4:6" ht="39.75" customHeight="1" x14ac:dyDescent="0.25">
      <c r="D178" s="167" ph="1"/>
      <c r="F178" s="167" ph="1"/>
    </row>
    <row r="179" spans="4:6" ht="39.75" customHeight="1" x14ac:dyDescent="0.25">
      <c r="D179" s="167" ph="1"/>
      <c r="F179" s="167" ph="1"/>
    </row>
    <row r="180" spans="4:6" ht="39.75" customHeight="1" x14ac:dyDescent="0.25">
      <c r="D180" s="167" ph="1"/>
      <c r="F180" s="167" ph="1"/>
    </row>
    <row r="181" spans="4:6" ht="39.75" customHeight="1" x14ac:dyDescent="0.25">
      <c r="D181" s="167" ph="1"/>
      <c r="F181" s="167" ph="1"/>
    </row>
    <row r="182" spans="4:6" ht="39.75" customHeight="1" x14ac:dyDescent="0.25">
      <c r="D182" s="167" ph="1"/>
      <c r="F182" s="167" ph="1"/>
    </row>
    <row r="183" spans="4:6" ht="39.75" customHeight="1" x14ac:dyDescent="0.25">
      <c r="D183" s="167" ph="1"/>
      <c r="F183" s="167" ph="1"/>
    </row>
    <row r="184" spans="4:6" ht="39.75" customHeight="1" x14ac:dyDescent="0.25">
      <c r="D184" s="167" ph="1"/>
      <c r="F184" s="167" ph="1"/>
    </row>
    <row r="185" spans="4:6" ht="39.75" customHeight="1" x14ac:dyDescent="0.25">
      <c r="D185" s="167" ph="1"/>
      <c r="F185" s="167" ph="1"/>
    </row>
    <row r="186" spans="4:6" ht="39.75" customHeight="1" x14ac:dyDescent="0.25">
      <c r="D186" s="167" ph="1"/>
      <c r="F186" s="167" ph="1"/>
    </row>
    <row r="187" spans="4:6" ht="39.75" customHeight="1" x14ac:dyDescent="0.25">
      <c r="D187" s="167" ph="1"/>
      <c r="F187" s="167" ph="1"/>
    </row>
    <row r="188" spans="4:6" ht="39.75" customHeight="1" x14ac:dyDescent="0.25">
      <c r="D188" s="167" ph="1"/>
      <c r="F188" s="167" ph="1"/>
    </row>
    <row r="189" spans="4:6" ht="39.75" customHeight="1" x14ac:dyDescent="0.25">
      <c r="D189" s="167" ph="1"/>
      <c r="F189" s="167" ph="1"/>
    </row>
    <row r="190" spans="4:6" ht="39.75" customHeight="1" x14ac:dyDescent="0.25">
      <c r="D190" s="167" ph="1"/>
      <c r="F190" s="167" ph="1"/>
    </row>
    <row r="191" spans="4:6" ht="39.75" customHeight="1" x14ac:dyDescent="0.25">
      <c r="D191" s="167" ph="1"/>
      <c r="F191" s="167" ph="1"/>
    </row>
    <row r="192" spans="4:6" ht="39.75" customHeight="1" x14ac:dyDescent="0.25">
      <c r="D192" s="167" ph="1"/>
      <c r="F192" s="167" ph="1"/>
    </row>
    <row r="193" spans="4:6" ht="39.75" customHeight="1" x14ac:dyDescent="0.25">
      <c r="D193" s="167" ph="1"/>
      <c r="F193" s="167" ph="1"/>
    </row>
    <row r="194" spans="4:6" ht="39.75" customHeight="1" x14ac:dyDescent="0.25">
      <c r="D194" s="167" ph="1"/>
      <c r="F194" s="167" ph="1"/>
    </row>
    <row r="195" spans="4:6" ht="39.75" customHeight="1" x14ac:dyDescent="0.25">
      <c r="D195" s="167" ph="1"/>
      <c r="F195" s="167" ph="1"/>
    </row>
  </sheetData>
  <mergeCells count="15">
    <mergeCell ref="B10:B15"/>
    <mergeCell ref="B16:B21"/>
    <mergeCell ref="B22:B27"/>
    <mergeCell ref="H2:M2"/>
    <mergeCell ref="N2:S2"/>
    <mergeCell ref="T2:T3"/>
    <mergeCell ref="U2:U3"/>
    <mergeCell ref="V2:V3"/>
    <mergeCell ref="B4:B9"/>
    <mergeCell ref="B2:B3"/>
    <mergeCell ref="C2:C3"/>
    <mergeCell ref="D2:D3"/>
    <mergeCell ref="E2:E3"/>
    <mergeCell ref="F2:F3"/>
    <mergeCell ref="G2:G3"/>
  </mergeCells>
  <phoneticPr fontId="4"/>
  <printOptions horizontalCentered="1" verticalCentered="1" gridLinesSet="0"/>
  <pageMargins left="0.59055118110236227" right="0.39370078740157483" top="0.59055118110236227" bottom="0.59055118110236227" header="0.51181102362204722" footer="0.51181102362204722"/>
  <pageSetup paperSize="9" scale="8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29</vt:i4>
      </vt:variant>
    </vt:vector>
  </HeadingPairs>
  <TitlesOfParts>
    <vt:vector size="44" baseType="lpstr">
      <vt:lpstr>少男一覧</vt:lpstr>
      <vt:lpstr>少女一覧</vt:lpstr>
      <vt:lpstr>成男女一覧</vt:lpstr>
      <vt:lpstr>少男近1</vt:lpstr>
      <vt:lpstr>少女近1</vt:lpstr>
      <vt:lpstr>成年近的１</vt:lpstr>
      <vt:lpstr>少男遠1</vt:lpstr>
      <vt:lpstr>少女遠1</vt:lpstr>
      <vt:lpstr>成年遠的１</vt:lpstr>
      <vt:lpstr>少男近2</vt:lpstr>
      <vt:lpstr>少女近2</vt:lpstr>
      <vt:lpstr>成年近的2</vt:lpstr>
      <vt:lpstr>少男遠2</vt:lpstr>
      <vt:lpstr>少女遠2</vt:lpstr>
      <vt:lpstr>成年遠的2</vt:lpstr>
      <vt:lpstr>少女一覧!Print_Area</vt:lpstr>
      <vt:lpstr>少女遠1!Print_Area</vt:lpstr>
      <vt:lpstr>少女遠2!Print_Area</vt:lpstr>
      <vt:lpstr>少女近1!Print_Area</vt:lpstr>
      <vt:lpstr>少女近2!Print_Area</vt:lpstr>
      <vt:lpstr>少男一覧!Print_Area</vt:lpstr>
      <vt:lpstr>少男遠1!Print_Area</vt:lpstr>
      <vt:lpstr>少男遠2!Print_Area</vt:lpstr>
      <vt:lpstr>少男近1!Print_Area</vt:lpstr>
      <vt:lpstr>少男近2!Print_Area</vt:lpstr>
      <vt:lpstr>成男女一覧!Print_Area</vt:lpstr>
      <vt:lpstr>成年遠的１!Print_Area</vt:lpstr>
      <vt:lpstr>成年遠的2!Print_Area</vt:lpstr>
      <vt:lpstr>成年近的１!Print_Area</vt:lpstr>
      <vt:lpstr>成年近的2!Print_Area</vt:lpstr>
      <vt:lpstr>少女一覧!Print_Titles</vt:lpstr>
      <vt:lpstr>少女遠1!Print_Titles</vt:lpstr>
      <vt:lpstr>少女遠2!Print_Titles</vt:lpstr>
      <vt:lpstr>少女近1!Print_Titles</vt:lpstr>
      <vt:lpstr>少女近2!Print_Titles</vt:lpstr>
      <vt:lpstr>少男一覧!Print_Titles</vt:lpstr>
      <vt:lpstr>少男遠1!Print_Titles</vt:lpstr>
      <vt:lpstr>少男遠2!Print_Titles</vt:lpstr>
      <vt:lpstr>少男近1!Print_Titles</vt:lpstr>
      <vt:lpstr>少男近2!Print_Titles</vt:lpstr>
      <vt:lpstr>成年遠的１!Print_Titles</vt:lpstr>
      <vt:lpstr>成年遠的2!Print_Titles</vt:lpstr>
      <vt:lpstr>成年近的１!Print_Titles</vt:lpstr>
      <vt:lpstr>成年近的2!Print_Titles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ngh-t95</cp:lastModifiedBy>
  <cp:lastPrinted>2022-03-19T06:45:17Z</cp:lastPrinted>
  <dcterms:created xsi:type="dcterms:W3CDTF">2001-02-10T05:43:20Z</dcterms:created>
  <dcterms:modified xsi:type="dcterms:W3CDTF">2022-03-20T10:16:32Z</dcterms:modified>
</cp:coreProperties>
</file>